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5320" windowHeight="12440" tabRatio="895" activeTab="0"/>
  </bookViews>
  <sheets>
    <sheet name="Startseite" sheetId="1" r:id="rId1"/>
    <sheet name="Hilfe" sheetId="2" r:id="rId2"/>
    <sheet name="Fixkostendegression" sheetId="3" r:id="rId3"/>
    <sheet name="Kostenauflösung" sheetId="4" r:id="rId4"/>
    <sheet name="Fixkostenanalyse" sheetId="5" r:id="rId5"/>
    <sheet name="VERLAUF" sheetId="6" state="veryHidden" r:id="rId6"/>
    <sheet name="Tabvorlage" sheetId="7" state="hidden" r:id="rId7"/>
    <sheet name="Tabelle1" sheetId="8" state="veryHidden" r:id="rId8"/>
    <sheet name="ICONS" sheetId="9" state="veryHidden" r:id="rId9"/>
  </sheets>
  <definedNames>
    <definedName name="Blattregister_ein_aus" localSheetId="1">'Hilfe'!$D$76:$E$76</definedName>
    <definedName name="_xlnm.Print_Area" localSheetId="4">'Fixkostenanalyse'!$A$1:$H$59</definedName>
    <definedName name="_xlnm.Print_Area" localSheetId="2">'Fixkostendegression'!$A$1:$I$34</definedName>
    <definedName name="_xlnm.Print_Area" localSheetId="1">'Hilfe'!$A$1:$O$99</definedName>
    <definedName name="_xlnm.Print_Area" localSheetId="3">'Kostenauflösung'!$A$1:$I$56</definedName>
    <definedName name="_xlnm.Print_Area" localSheetId="0">'Startseite'!$A$1:$K$26</definedName>
    <definedName name="fotokpl" localSheetId="6" hidden="1">{#N/A,#N/A,TRUE,"Planung";#N/A,#N/A,TRUE,"System";#N/A,#N/A,TRUE,"Lohn";#N/A,#N/A,TRUE,"Handel";#N/A,#N/A,TRUE,"DBR"}</definedName>
    <definedName name="fotokpl" hidden="1">{#N/A,#N/A,TRUE,"Planung";#N/A,#N/A,TRUE,"System";#N/A,#N/A,TRUE,"Lohn";#N/A,#N/A,TRUE,"Handel";#N/A,#N/A,TRUE,"DBR"}</definedName>
    <definedName name="Gitternetz_ein_aus" localSheetId="1">'Hilfe'!$D$68:$E$68</definedName>
    <definedName name="Inhaltliche_Hilfe">'Hilfe'!$C$10</definedName>
    <definedName name="Kopf__und_Fußzeile_bearbeiten">'Hilfe'!$D$80:$F$80</definedName>
    <definedName name="TabkonfigAn">'Startseite'!$H$29</definedName>
    <definedName name="Technische_Hilfe">'Hilfe'!$C$25</definedName>
    <definedName name="test" localSheetId="6" hidden="1">{#N/A,#N/A,TRUE,"Planung";#N/A,#N/A,TRUE,"System";#N/A,#N/A,TRUE,"Lohn";#N/A,#N/A,TRUE,"Handel";#N/A,#N/A,TRUE,"DBR"}</definedName>
    <definedName name="test" hidden="1">{#N/A,#N/A,TRUE,"Planung";#N/A,#N/A,TRUE,"System";#N/A,#N/A,TRUE,"Lohn";#N/A,#N/A,TRUE,"Handel";#N/A,#N/A,TRUE,"DBR"}</definedName>
    <definedName name="wrn.FOTOKPL." localSheetId="6" hidden="1">{#N/A,#N/A,TRUE,"Planung";#N/A,#N/A,TRUE,"System";#N/A,#N/A,TRUE,"Lohn";#N/A,#N/A,TRUE,"Handel";#N/A,#N/A,TRUE,"DBR"}</definedName>
    <definedName name="wrn.FOTOKPL." hidden="1">{#N/A,#N/A,TRUE,"Planung";#N/A,#N/A,TRUE,"System";#N/A,#N/A,TRUE,"Lohn";#N/A,#N/A,TRUE,"Handel";#N/A,#N/A,TRUE,"DBR"}</definedName>
    <definedName name="Zeilen__und_Spaltenbeschriftung_ein_aus" localSheetId="1">'Hilfe'!$D$72:$G$72</definedName>
    <definedName name="Zeilen__und_Spaltenbeschriftung_ein_aus">#REF!</definedName>
    <definedName name="Zoom">'Hilfe'!$D$89</definedName>
    <definedName name="Zoom_einstellen" localSheetId="1">'Hilfe'!$D$89</definedName>
  </definedNames>
  <calcPr fullCalcOnLoad="1"/>
</workbook>
</file>

<file path=xl/sharedStrings.xml><?xml version="1.0" encoding="utf-8"?>
<sst xmlns="http://schemas.openxmlformats.org/spreadsheetml/2006/main" count="205" uniqueCount="139">
  <si>
    <t>» Technische Hilfe</t>
  </si>
  <si>
    <t>Technische Hilfe</t>
  </si>
  <si>
    <t>Optionen</t>
  </si>
  <si>
    <t>Gitternetz ein/aus</t>
  </si>
  <si>
    <t>Zeilen- und Spaltenbeschriftung ein/aus</t>
  </si>
  <si>
    <t>Blattregister ein/aus</t>
  </si>
  <si>
    <t>Zoom einstellen</t>
  </si>
  <si>
    <t>Mit Hilfe dieses Menübefehls können Sie die Anzeige des Gitternetzes ein- und ausschalten.</t>
  </si>
  <si>
    <t>Mit Hilfe dieses Menübefehls können Sie die Anzeige der Blattregister ein- und ausschalten.</t>
  </si>
  <si>
    <t>Mithilfe der Vor- und Zurück-Schaltflächen können Sie innerhalb der zuletzt aufgerufenen Seiten navigieren.</t>
  </si>
  <si>
    <t>Tabelle einfügen / Startseite konfigurieren</t>
  </si>
  <si>
    <t>Hilfe</t>
  </si>
  <si>
    <t>Anwenderhilfe für Excel</t>
  </si>
  <si>
    <t>» Inhaltliche Hilfe</t>
  </si>
  <si>
    <t>Inhaltliche Hilfe</t>
  </si>
  <si>
    <t>Startseite konfigurieren</t>
  </si>
  <si>
    <t>Haufe Toolbar</t>
  </si>
  <si>
    <t>Über das Listenfeld rufen Sie direkt die gewünschten Tabellen auf.</t>
  </si>
  <si>
    <t>Die wichtigsten Funktionen Speichern, Drucken, Kopieren und Einfügen werden ebenfalls zentral in der Toolbar angeboten</t>
  </si>
  <si>
    <t>» Gitternetz ein/aus</t>
  </si>
  <si>
    <t>» Zeilen- und Spaltenbeschriftung ein/aus</t>
  </si>
  <si>
    <t>» Blattregister ein/aus</t>
  </si>
  <si>
    <t>» Kopf- und Fußzeile anpassen</t>
  </si>
  <si>
    <t>» Zoom einstellen</t>
  </si>
  <si>
    <t xml:space="preserve">Mit Hilfe dieses Menübefehls können Sie die Anzeige der Zeilen- und Spaltenköpfe ein- und ausschalten. </t>
  </si>
  <si>
    <t>Kopf- und Fußzeile bearbeiten</t>
  </si>
  <si>
    <r>
      <t xml:space="preserve">Klicken Sie auf </t>
    </r>
    <r>
      <rPr>
        <b/>
        <sz val="11"/>
        <rFont val="Verdana"/>
        <family val="2"/>
      </rPr>
      <t>Speichern,</t>
    </r>
    <r>
      <rPr>
        <sz val="11"/>
        <rFont val="Verdana"/>
        <family val="2"/>
      </rPr>
      <t xml:space="preserve"> werden die vorgenommenen Änderungen wirksam und Sie springen zurück zur Startseite.</t>
    </r>
  </si>
  <si>
    <r>
      <t xml:space="preserve">Wenn Sie eine Tabelle im Listenfeld ausgewählt haben, gelangen Sie über den Button </t>
    </r>
    <r>
      <rPr>
        <b/>
        <sz val="11"/>
        <rFont val="Verdana"/>
        <family val="2"/>
      </rPr>
      <t>Gehe zu</t>
    </r>
    <r>
      <rPr>
        <sz val="11"/>
        <rFont val="Verdana"/>
        <family val="2"/>
      </rPr>
      <t xml:space="preserve"> direkt zur gewünschten Tabelle.</t>
    </r>
  </si>
  <si>
    <t>Untertitel</t>
  </si>
  <si>
    <t>Logo auswählen</t>
  </si>
  <si>
    <t xml:space="preserve">Zum komfortablen Umgang mit diesem und anderen Excel-Tools erläutern wir hier einige Funktionen, die Sie beim Arbeiten mit Excel häufig benötigen, wie etwa die Anpassung der Startseite an Ihre persönlichen Bedürfnisse oder die Möglichkeiten der Haufe Toolbar. </t>
  </si>
  <si>
    <t>Hinweis:</t>
  </si>
  <si>
    <t>Hinweis</t>
  </si>
  <si>
    <t>» Startseite</t>
  </si>
  <si>
    <r>
      <t xml:space="preserve">Über den Link </t>
    </r>
    <r>
      <rPr>
        <b/>
        <sz val="11"/>
        <rFont val="Verdana"/>
        <family val="2"/>
      </rPr>
      <t>Startseite konfigurieren</t>
    </r>
    <r>
      <rPr>
        <sz val="11"/>
        <rFont val="Verdana"/>
        <family val="2"/>
      </rPr>
      <t xml:space="preserve"> gelangen Sie in ein Dialogfeld, in dem Sie alle nötigen Anpassungen der Startseite vornehmen können. 
Hier können Sie weitere Tabellen einfügen, diese umbenennen oder löschen. Haben Sie eine Tabelle in der Liste markiert, können Sie mithilfe der Pfeiltasten die Reihenfolge der Tabellen ändern. Diese Änderung wirkt sich sowohl auf die Darstellung auf der Startseite aus, als auch auf die Position der Tabelle im Blattregister und im Listenfeld in der Toolbar.</t>
    </r>
  </si>
  <si>
    <t>Bitte ändern Sie die Namen der Blattregister nur über das Dialogfeld Tabelle einfügen/Startseite konfigurieren auf der Startseite. 
Wenn Sie die Blattregister per Doppelklick umbenennen, funktionieren die Navigationslinks der Startseite bis zu einer Aktualisierung nicht mehr).</t>
  </si>
  <si>
    <t>Die Haufe Toolbar ist das zentrale Navigationselement und erleichtert Ihnen die Navigation innerhalb des Tools. Hier werden ebenfalls die wichtigsten Funktionen für die Handhabung des Tools angeboten.</t>
  </si>
  <si>
    <t>Mit Hilfe dieses Menübefehls können Sie den Zoom für die einzelnen Arbeitsblätter einstellen. Standardmäßig ist ein 85%-iger Zoom eingestellt, den Sie jedoch jederzeit ändern können.</t>
  </si>
  <si>
    <r>
      <t xml:space="preserve">Möchten Sie eine Tabelle umbenennen, markieren Sie diese und vergeben Sie im nebenstehenden Feld einen neuen Namen. 
Mithilfe des Buttons </t>
    </r>
    <r>
      <rPr>
        <b/>
        <sz val="11"/>
        <rFont val="Verdana"/>
        <family val="2"/>
      </rPr>
      <t>Tabelle umbenennen</t>
    </r>
    <r>
      <rPr>
        <sz val="11"/>
        <rFont val="Verdana"/>
        <family val="2"/>
      </rPr>
      <t xml:space="preserve"> werden die Änderungen gespeichert.</t>
    </r>
  </si>
  <si>
    <r>
      <t xml:space="preserve">Auf dem Reiter </t>
    </r>
    <r>
      <rPr>
        <b/>
        <sz val="11"/>
        <rFont val="Verdana"/>
        <family val="2"/>
      </rPr>
      <t>Kopf- und Fußzeile</t>
    </r>
    <r>
      <rPr>
        <sz val="11"/>
        <rFont val="Verdana"/>
        <family val="2"/>
      </rPr>
      <t xml:space="preserve"> anpassen können Sie auswählen, wo die gewünschten Angaben platziert werden sollen. 
Wählen Sie dazu den </t>
    </r>
    <r>
      <rPr>
        <b/>
        <sz val="11"/>
        <rFont val="Verdana"/>
        <family val="2"/>
      </rPr>
      <t>Bereich</t>
    </r>
    <r>
      <rPr>
        <sz val="11"/>
        <rFont val="Verdana"/>
        <family val="2"/>
      </rPr>
      <t xml:space="preserve"> (Kopf- oder Fußzeile) aus, sowie die </t>
    </r>
    <r>
      <rPr>
        <b/>
        <sz val="11"/>
        <rFont val="Verdana"/>
        <family val="2"/>
      </rPr>
      <t>Platzierung</t>
    </r>
    <r>
      <rPr>
        <sz val="11"/>
        <rFont val="Verdana"/>
        <family val="2"/>
      </rPr>
      <t xml:space="preserve"> (Links, Mitte oder Rechts).</t>
    </r>
  </si>
  <si>
    <r>
      <t xml:space="preserve">Über das Feld </t>
    </r>
    <r>
      <rPr>
        <b/>
        <sz val="11"/>
        <rFont val="Verdana"/>
        <family val="2"/>
      </rPr>
      <t>Logo auswählen</t>
    </r>
    <r>
      <rPr>
        <sz val="11"/>
        <rFont val="Verdana"/>
        <family val="2"/>
      </rPr>
      <t xml:space="preserve"> können Sie Ihr eigenes Firmenlogo auf jeder Tabellenseite einbinden. Klicken Sie auf </t>
    </r>
    <r>
      <rPr>
        <b/>
        <sz val="11"/>
        <rFont val="Verdana"/>
        <family val="2"/>
      </rPr>
      <t>Durchsuchen,</t>
    </r>
    <r>
      <rPr>
        <sz val="11"/>
        <rFont val="Verdana"/>
        <family val="2"/>
      </rPr>
      <t xml:space="preserve"> wählen Sie die gewünschte Datei aus und importieren Sie diese mithilfe des Buttons </t>
    </r>
    <r>
      <rPr>
        <b/>
        <sz val="11"/>
        <rFont val="Verdana"/>
        <family val="2"/>
      </rPr>
      <t>Hochladen</t>
    </r>
    <r>
      <rPr>
        <sz val="11"/>
        <rFont val="Verdana"/>
        <family val="2"/>
      </rPr>
      <t>.
Bitte beachten Sie dabei unbedingt die maximale Größe des neuen Logos. Die Datei sollte die Maße 35 px (Breite) und 84px (Höhe) nicht überschreiten. Bitte achten Sie auch darauf, dass die Datei 50 KB nicht überschreitet.</t>
    </r>
  </si>
  <si>
    <r>
      <t xml:space="preserve">Über diesen Menübefehl rufen Sie einen Dialog auf, in dem Sie Ihre Kopf- und Fußzeilen einstellen können. Auf dem Reiter </t>
    </r>
    <r>
      <rPr>
        <b/>
        <sz val="11"/>
        <rFont val="Verdana"/>
        <family val="2"/>
      </rPr>
      <t xml:space="preserve">Eingabe Daten </t>
    </r>
    <r>
      <rPr>
        <sz val="11"/>
        <rFont val="Verdana"/>
        <family val="2"/>
      </rPr>
      <t xml:space="preserve">können Sie Angaben zur </t>
    </r>
    <r>
      <rPr>
        <b/>
        <sz val="11"/>
        <rFont val="Verdana"/>
        <family val="2"/>
      </rPr>
      <t>Firma</t>
    </r>
    <r>
      <rPr>
        <sz val="11"/>
        <rFont val="Verdana"/>
        <family val="2"/>
      </rPr>
      <t xml:space="preserve">, zur </t>
    </r>
    <r>
      <rPr>
        <b/>
        <sz val="11"/>
        <rFont val="Verdana"/>
        <family val="2"/>
      </rPr>
      <t>Abteilung</t>
    </r>
    <r>
      <rPr>
        <sz val="11"/>
        <rFont val="Verdana"/>
        <family val="2"/>
      </rPr>
      <t xml:space="preserve"> und zum </t>
    </r>
    <r>
      <rPr>
        <b/>
        <sz val="11"/>
        <rFont val="Verdana"/>
        <family val="2"/>
      </rPr>
      <t>Autor</t>
    </r>
    <r>
      <rPr>
        <sz val="11"/>
        <rFont val="Verdana"/>
        <family val="2"/>
      </rPr>
      <t xml:space="preserve"> eintragen.</t>
    </r>
  </si>
  <si>
    <t>» Hilfe</t>
  </si>
  <si>
    <t>Startseite</t>
  </si>
  <si>
    <r>
      <t xml:space="preserve">Damit Sie Ihre Einstellungen in der Vorschau überprüfen können, müssen Sie die </t>
    </r>
    <r>
      <rPr>
        <b/>
        <sz val="11"/>
        <rFont val="Verdana"/>
        <family val="2"/>
      </rPr>
      <t xml:space="preserve">Einstellungen übernehmen </t>
    </r>
    <r>
      <rPr>
        <sz val="11"/>
        <rFont val="Verdana"/>
        <family val="2"/>
      </rPr>
      <t xml:space="preserve">mithilfe des gleichnamigen Buttons. Die Schaltfläche </t>
    </r>
    <r>
      <rPr>
        <b/>
        <sz val="11"/>
        <rFont val="Verdana"/>
        <family val="2"/>
      </rPr>
      <t>Alle Kopf- und Fußzeilen entfernen</t>
    </r>
    <r>
      <rPr>
        <sz val="11"/>
        <rFont val="Verdana"/>
        <family val="2"/>
      </rPr>
      <t xml:space="preserve"> löscht alle Eintragungen in der Kopf- und Fußzeile. 
Bitte beachten Sie, dass diese beiden Vorgänge etwas Zeit in Anspruch nehmen können.</t>
    </r>
  </si>
  <si>
    <r>
      <t xml:space="preserve">Über den </t>
    </r>
    <r>
      <rPr>
        <b/>
        <sz val="11"/>
        <rFont val="Verdana"/>
        <family val="2"/>
      </rPr>
      <t>Hilfe</t>
    </r>
    <r>
      <rPr>
        <sz val="11"/>
        <rFont val="Verdana"/>
        <family val="2"/>
      </rPr>
      <t>-Button der Haufe Toolbar gelangen Sie auf die Hilfe-Seite, die Ihnen inhaltliche Hilfestellung bietet, sowie Hinweise zur technischen Handhabung des Tools.</t>
    </r>
  </si>
  <si>
    <t>Kopfzeile</t>
  </si>
  <si>
    <t>Bitte wählen</t>
  </si>
  <si>
    <r>
      <t xml:space="preserve">Beim mehrmaligen Öffnen mit dem IE 7 oder IE 8 aus einer Online-Version heraus, erscheint die Meldung, dass dieses Tool bereits verwendet wird. Öffnen Sie es schreibgeschützt und speichern Sie es lokal auf Ihrem Rechner ab. Wenn Sie die Meldung unterbinden möchten, aktivieren Sie über </t>
    </r>
    <r>
      <rPr>
        <b/>
        <sz val="11"/>
        <rFont val="Verdana"/>
        <family val="2"/>
      </rPr>
      <t>Extras</t>
    </r>
    <r>
      <rPr>
        <sz val="11"/>
        <rFont val="Verdana"/>
        <family val="2"/>
      </rPr>
      <t xml:space="preserve"> &gt; </t>
    </r>
    <r>
      <rPr>
        <b/>
        <sz val="11"/>
        <rFont val="Verdana"/>
        <family val="2"/>
      </rPr>
      <t>Internetoptionen</t>
    </r>
    <r>
      <rPr>
        <sz val="11"/>
        <rFont val="Verdana"/>
        <family val="2"/>
      </rPr>
      <t xml:space="preserve"> &gt; </t>
    </r>
    <r>
      <rPr>
        <b/>
        <sz val="11"/>
        <rFont val="Verdana"/>
        <family val="2"/>
      </rPr>
      <t>Erweitert</t>
    </r>
    <r>
      <rPr>
        <sz val="11"/>
        <rFont val="Verdana"/>
        <family val="2"/>
      </rPr>
      <t xml:space="preserve"> &gt; Bei </t>
    </r>
    <r>
      <rPr>
        <b/>
        <sz val="11"/>
        <rFont val="Verdana"/>
        <family val="2"/>
      </rPr>
      <t>Einstellungen/Sicherheit</t>
    </r>
    <r>
      <rPr>
        <sz val="11"/>
        <rFont val="Verdana"/>
        <family val="2"/>
      </rPr>
      <t xml:space="preserve"> die Option "</t>
    </r>
    <r>
      <rPr>
        <b/>
        <sz val="11"/>
        <rFont val="Verdana"/>
        <family val="2"/>
      </rPr>
      <t>Leeren des Ordners für temporäre Internetdateien beim Schließen des Browsers</t>
    </r>
    <r>
      <rPr>
        <sz val="11"/>
        <rFont val="Verdana"/>
        <family val="2"/>
      </rPr>
      <t>".</t>
    </r>
  </si>
  <si>
    <t>Die grundsätzliche Problematik der Fixkosten ist, dass sie „da sind“. Das heißt, sie fallen an, ob viel oder wenig geleistet wird. Dies wird spätestens dann problematisch, wenn die Fixkosten (Personal, Maschinen usw.) für eine gewisse Kapazität vorhanden sind, diese Kapazität aber nicht genutzt wird. Während die variablen Kosten (z.B. Material) entsprechend zurückgefahren werden können, bleibt man „auf den Fixkosten sitzen“. Deswegen muss man den Fixkosten besondere Beachtung schenken.</t>
  </si>
  <si>
    <t>Fixkostenmanagement</t>
  </si>
  <si>
    <t>Fixkostendegression</t>
  </si>
  <si>
    <t xml:space="preserve"> </t>
  </si>
  <si>
    <t>Eingabe Fixkosten</t>
  </si>
  <si>
    <t>Leistung:</t>
  </si>
  <si>
    <t>Fixkosten</t>
  </si>
  <si>
    <t>Stück, Stunden</t>
  </si>
  <si>
    <t>pro Stück</t>
  </si>
  <si>
    <t>usw.</t>
  </si>
  <si>
    <t>Kosten</t>
  </si>
  <si>
    <t>=</t>
  </si>
  <si>
    <t>Summe</t>
  </si>
  <si>
    <t>in EUR</t>
  </si>
  <si>
    <t>DIFFERENZIERTE BEISPIELRECHNUNG:</t>
  </si>
  <si>
    <t>Leistungseinheit:</t>
  </si>
  <si>
    <t>Stunden / Stück</t>
  </si>
  <si>
    <t>in EURO</t>
  </si>
  <si>
    <t>Zeitraum 1</t>
  </si>
  <si>
    <t>Zeitraum 2</t>
  </si>
  <si>
    <t>Kostendifferenz</t>
  </si>
  <si>
    <t xml:space="preserve">          =</t>
  </si>
  <si>
    <t>425.000 - 495.000</t>
  </si>
  <si>
    <t>Mengendifferenz</t>
  </si>
  <si>
    <t xml:space="preserve">   12.400 - 9.300</t>
  </si>
  <si>
    <t xml:space="preserve">      </t>
  </si>
  <si>
    <t>variable Kosten pro Stunde / Stück</t>
  </si>
  <si>
    <t>Variable Kosten</t>
  </si>
  <si>
    <t xml:space="preserve">  9.300 x 22,58 = 210.000 EUR (gerundet)</t>
  </si>
  <si>
    <t>12.400 x 22,58 = 280.000 EUR (gerundet)</t>
  </si>
  <si>
    <t>Fixe Kosten</t>
  </si>
  <si>
    <t>425.000 - 210.000 = 215.000 EUR</t>
  </si>
  <si>
    <t>495.000 - 280.000 = 215.000 EUR</t>
  </si>
  <si>
    <t>Fixe Kosten müssen bei jeder</t>
  </si>
  <si>
    <t>Ausbringungsmenge gleich sein!</t>
  </si>
  <si>
    <t>ERGEBNIS:</t>
  </si>
  <si>
    <t>Stück, Stunden usw.</t>
  </si>
  <si>
    <t>variable Kosten pro Leistungseinheit</t>
  </si>
  <si>
    <t>in %</t>
  </si>
  <si>
    <t xml:space="preserve">Leistung   = </t>
  </si>
  <si>
    <t xml:space="preserve">              davon  fix</t>
  </si>
  <si>
    <t>pro Jahr</t>
  </si>
  <si>
    <t>absolut</t>
  </si>
  <si>
    <t>Rohstoffe</t>
  </si>
  <si>
    <t>Halbteile/Vorprodukte</t>
  </si>
  <si>
    <t>Normteile</t>
  </si>
  <si>
    <t>Handelswaren</t>
  </si>
  <si>
    <t>Reparaturmaterial</t>
  </si>
  <si>
    <t>Hilfsstoffe</t>
  </si>
  <si>
    <t xml:space="preserve">Sonst. Gemeinkostenmaterial
</t>
  </si>
  <si>
    <t>Strom</t>
  </si>
  <si>
    <t>Gas</t>
  </si>
  <si>
    <t>Wasser</t>
  </si>
  <si>
    <t>Fertigungsgrundlohn</t>
  </si>
  <si>
    <t>Überstundenkosten Fertigungslohn</t>
  </si>
  <si>
    <t>Sonstige Fertigungslohnkosten</t>
  </si>
  <si>
    <t>Gemeinkostengrundlohn</t>
  </si>
  <si>
    <t>Überstundenkosten Gemeinkostenlohn</t>
  </si>
  <si>
    <t>Sonstige Gemeinkostenlohnkosten</t>
  </si>
  <si>
    <t>Gehalt</t>
  </si>
  <si>
    <t>Überstundenkosten Gehalt</t>
  </si>
  <si>
    <t>Sonstige Gehaltskosten</t>
  </si>
  <si>
    <t>Instandhaltung Gebäude</t>
  </si>
  <si>
    <t>Instandhaltung Anlagen</t>
  </si>
  <si>
    <t>Sonst. Instandhaltungen</t>
  </si>
  <si>
    <t>Sonstige Fremdleistungen</t>
  </si>
  <si>
    <t>Mieten/Leasing</t>
  </si>
  <si>
    <t>Reisekosten/Bewirtung</t>
  </si>
  <si>
    <t>Kommunikationskosten</t>
  </si>
  <si>
    <t>Werbungskosten</t>
  </si>
  <si>
    <t>Abschreibungen Grundstücke/Gebäude</t>
  </si>
  <si>
    <t>Abschreibungen Maschinen</t>
  </si>
  <si>
    <t>Abschreibungen Werkzeuge u. Formen</t>
  </si>
  <si>
    <t>Geringwertige Wirtschaftsgüter</t>
  </si>
  <si>
    <t>Sonstige Kosten</t>
  </si>
  <si>
    <t>Zinsen</t>
  </si>
  <si>
    <t>Kostensteuern</t>
  </si>
  <si>
    <t>Kostenauflösung</t>
  </si>
  <si>
    <t>Fixkostenanalyse</t>
  </si>
  <si>
    <t>» Fixkostendegression</t>
  </si>
  <si>
    <t>» Kostenauflösung</t>
  </si>
  <si>
    <t>» Fixkostenanalyse</t>
  </si>
  <si>
    <t>Monika Haunerdinger, und Hans-Jürgen Probst, Schönau am Königssee</t>
  </si>
  <si>
    <t xml:space="preserve">Fixkosten werden oft achselzuckend hingenommen. „Da kann man nichts machen“, heißt es. Allein  der Name suggeriert schon, dass diese Kosten „fix“, also unabänderlich seien. Dem ist nicht so. Mit den folgenden Tabellen können Sie das Fixkostenmanagement für Ihr Unternehmen aufbauen, um Ihre Fixkosten zu analysieren und in den Griff zu bekommen. </t>
  </si>
  <si>
    <t>Tabelle Fixkostendegression</t>
  </si>
  <si>
    <t>Sie füllen die weißen Felder, einerseits mit den Ihnen bekannten Fixkosten für eine bestimmte Zeitperiode (z.B. Monat oder Jahr) und den möglichen Ausbringungsmengen. Bei den Ausbringungsmengen können Sie ein wenig mit den Zahlen „spielen“, d.h. Sie geben die realistische Absatzmenge für die ausgewählte Zeitperiode ein und können nun durch die Eingabe höherer und niedrigerer Absatzmengen sehen, wie sich die Fixkosten pro Stück entwickeln.
Im Ergebnis sehen Sie, wie stark die Fixkosten bei steigender Leistung sinken, bzw. im umgekehrten Fall wie hoch die Fixkosten pro Stück steigen, wenn Ihre Absatzmenge sinkt. Dies sind entscheidende Informationen, die Sie in der Kalkulation Ihrer Verkaufspreise berücksichtigen sollten.</t>
  </si>
  <si>
    <t>Tabelle Kostenauflösung</t>
  </si>
  <si>
    <t>Die Definition fixe und variable Kosten sollte einigermaßen sauber sein. Auch im Hinblick auf später anzuwendende Controllinginstrumente (z.B. Deckungsbeitragsrechnung), die eine saubere Kostenauflösung zwischen fixen und variablen Kosten voraussetzen. 
Zur Eingabe (gelbe Felder) benötigen Sie mindestens die Leistungen (Stück, Stunden etc.) und die dazugehörigen Gesamtkosten für zwei verschiedene Zeitperioden.
Zur Kontrolle am besten die Analyse mit mehreren Perioden bzw. mehreren Leistungs- und Kostendaten vornehmen.</t>
  </si>
  <si>
    <t>Tabelle Fixkostenanalyse</t>
  </si>
  <si>
    <t>Diese Tabelle werden Sie für Ihr Unternehmen anpassen müssen, da hier lediglich Standardkostenarten im Beispiel gezeigt werden. 
Sinnvoll können auch Zwischensummen, z.B. für Material- oder Personalkosten sein. Dann aber auf die Summenformel achten und diese evtl. verändern!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</si>
</sst>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_)"/>
    <numFmt numFmtId="167" formatCode=";;;"/>
    <numFmt numFmtId="168" formatCode="#,##0\ &quot;DM&quot;;\-#,##0\ &quot;DM&quot;"/>
    <numFmt numFmtId="169" formatCode="#,##0\ &quot;DM&quot;;[Red]\-#,##0\ &quot;DM&quot;"/>
    <numFmt numFmtId="170" formatCode="#,##0.00\ &quot;DM&quot;;\-#,##0.00\ &quot;DM&quot;"/>
    <numFmt numFmtId="171" formatCode="#,##0.00\ &quot;DM&quot;;[Red]\-#,##0.00\ &quot;DM&quot;"/>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_-* #,##0.00\ [$€]_-;\-* #,##0.00\ [$€]_-;_-* &quot;-&quot;??\ [$€]_-;_-@_-"/>
    <numFmt numFmtId="177" formatCode="0.0%"/>
    <numFmt numFmtId="178" formatCode="#,##0.0"/>
    <numFmt numFmtId="179" formatCode="&quot;Ja&quot;;&quot;Ja&quot;;&quot;Nein&quot;"/>
    <numFmt numFmtId="180" formatCode="&quot;Wahr&quot;;&quot;Wahr&quot;;&quot;Falsch&quot;"/>
    <numFmt numFmtId="181" formatCode="&quot;Ein&quot;;&quot;Ein&quot;;&quot;Aus&quot;"/>
    <numFmt numFmtId="182" formatCode="0.0"/>
    <numFmt numFmtId="183" formatCode="0.00000"/>
    <numFmt numFmtId="184" formatCode="General_)"/>
    <numFmt numFmtId="185" formatCode="#,##0.0_);\(#,##0.0\)"/>
    <numFmt numFmtId="186" formatCode="0.00_)"/>
    <numFmt numFmtId="187" formatCode="0.0_)"/>
    <numFmt numFmtId="188" formatCode="#,##0.000_);\(#,##0.000\)"/>
    <numFmt numFmtId="189" formatCode="#,##0.0000_);\(#,##0.0000\)"/>
    <numFmt numFmtId="190" formatCode="#,##0.00000_);\(#,##0.00000\)"/>
    <numFmt numFmtId="191" formatCode="#,##0.000000_);\(#,##0.000000\)"/>
    <numFmt numFmtId="192" formatCode="#,##0.0000000_);\(#,##0.0000000\)"/>
    <numFmt numFmtId="193" formatCode="#,##0.00000000_);\(#,##0.00000000\)"/>
    <numFmt numFmtId="194" formatCode="#,##0.000000000_);\(#,##0.000000000\)"/>
    <numFmt numFmtId="195" formatCode="#,##0.0000000000_);\(#,##0.0000000000\)"/>
    <numFmt numFmtId="196" formatCode="#,##0.00000000000_);\(#,##0.00000000000\)"/>
    <numFmt numFmtId="197" formatCode="_-* #,##0.0\ &quot;DM&quot;_-;\-* #,##0.0\ &quot;DM&quot;_-;_-* &quot;-&quot;\ &quot;DM&quot;_-;_-@_-"/>
    <numFmt numFmtId="198" formatCode="_-* #,##0.00\ &quot;DM&quot;_-;\-* #,##0.00\ &quot;DM&quot;_-;_-* &quot;-&quot;\ &quot;DM&quot;_-;_-@_-"/>
    <numFmt numFmtId="199" formatCode="_-* #,##0.000\ &quot;DM&quot;_-;\-* #,##0.000\ &quot;DM&quot;_-;_-* &quot;-&quot;\ &quot;DM&quot;_-;_-@_-"/>
    <numFmt numFmtId="200" formatCode="_-* #,##0.0000\ &quot;DM&quot;_-;\-* #,##0.0000\ &quot;DM&quot;_-;_-* &quot;-&quot;\ &quot;DM&quot;_-;_-@_-"/>
    <numFmt numFmtId="201" formatCode="_-* #,##0.00000\ &quot;DM&quot;_-;\-* #,##0.00000\ &quot;DM&quot;_-;_-* &quot;-&quot;\ &quot;DM&quot;_-;_-@_-"/>
    <numFmt numFmtId="202" formatCode="_-* #,##0.000000\ &quot;DM&quot;_-;\-* #,##0.000000\ &quot;DM&quot;_-;_-* &quot;-&quot;\ &quot;DM&quot;_-;_-@_-"/>
    <numFmt numFmtId="203" formatCode="_-* #,##0.0000000\ &quot;DM&quot;_-;\-* #,##0.0000000\ &quot;DM&quot;_-;_-* &quot;-&quot;\ &quot;DM&quot;_-;_-@_-"/>
    <numFmt numFmtId="204" formatCode="_-* #,##0.00000000\ &quot;DM&quot;_-;\-* #,##0.00000000\ &quot;DM&quot;_-;_-* &quot;-&quot;\ &quot;DM&quot;_-;_-@_-"/>
    <numFmt numFmtId="205" formatCode="_-* #,##0.000000000\ &quot;DM&quot;_-;\-* #,##0.000000000\ &quot;DM&quot;_-;_-* &quot;-&quot;\ &quot;DM&quot;_-;_-@_-"/>
    <numFmt numFmtId="206" formatCode="_-* #,##0.0000000000\ &quot;DM&quot;_-;\-* #,##0.0000000000\ &quot;DM&quot;_-;_-* &quot;-&quot;\ &quot;DM&quot;_-;_-@_-"/>
    <numFmt numFmtId="207" formatCode="_-* #,##0.00000000000\ &quot;DM&quot;_-;\-* #,##0.00000000000\ &quot;DM&quot;_-;_-* &quot;-&quot;\ &quot;DM&quot;_-;_-@_-"/>
    <numFmt numFmtId="208" formatCode="_-* #,##0.000000000000\ &quot;DM&quot;_-;\-* #,##0.000000000000\ &quot;DM&quot;_-;_-* &quot;-&quot;\ &quot;DM&quot;_-;_-@_-"/>
    <numFmt numFmtId="209" formatCode="_-* #,##0.0000000000000\ &quot;DM&quot;_-;\-* #,##0.0000000000000\ &quot;DM&quot;_-;_-* &quot;-&quot;\ &quot;DM&quot;_-;_-@_-"/>
    <numFmt numFmtId="210" formatCode="_-* #,##0.00000000000000\ &quot;DM&quot;_-;\-* #,##0.00000000000000\ &quot;DM&quot;_-;_-* &quot;-&quot;\ &quot;DM&quot;_-;_-@_-"/>
    <numFmt numFmtId="211" formatCode="_-* #,##0.000000000000000\ &quot;DM&quot;_-;\-* #,##0.000000000000000\ &quot;DM&quot;_-;_-* &quot;-&quot;\ &quot;DM&quot;_-;_-@_-"/>
    <numFmt numFmtId="212" formatCode="_-* #,##0.0000000000000000\ &quot;DM&quot;_-;\-* #,##0.0000000000000000\ &quot;DM&quot;_-;_-* &quot;-&quot;\ &quot;DM&quot;_-;_-@_-"/>
    <numFmt numFmtId="213" formatCode="_-* #,##0.00000000000000000\ &quot;DM&quot;_-;\-* #,##0.00000000000000000\ &quot;DM&quot;_-;_-* &quot;-&quot;\ &quot;DM&quot;_-;_-@_-"/>
    <numFmt numFmtId="214" formatCode="_-* #,##0.000000000000000000\ &quot;DM&quot;_-;\-* #,##0.000000000000000000\ &quot;DM&quot;_-;_-* &quot;-&quot;\ &quot;DM&quot;_-;_-@_-"/>
    <numFmt numFmtId="215" formatCode="_-* #,##0.0000000000000000000\ &quot;DM&quot;_-;\-* #,##0.0000000000000000000\ &quot;DM&quot;_-;_-* &quot;-&quot;\ &quot;DM&quot;_-;_-@_-"/>
    <numFmt numFmtId="216" formatCode="_-* #,##0.00000000000000000000\ &quot;DM&quot;_-;\-* #,##0.00000000000000000000\ &quot;DM&quot;_-;_-* &quot;-&quot;\ &quot;DM&quot;_-;_-@_-"/>
    <numFmt numFmtId="217" formatCode="_-* #,##0.000000000000000000000\ &quot;DM&quot;_-;\-* #,##0.000000000000000000000\ &quot;DM&quot;_-;_-* &quot;-&quot;\ &quot;DM&quot;_-;_-@_-"/>
    <numFmt numFmtId="218" formatCode="_-* #,##0.0000000000000000000000\ &quot;DM&quot;_-;\-* #,##0.0000000000000000000000\ &quot;DM&quot;_-;_-* &quot;-&quot;\ &quot;DM&quot;_-;_-@_-"/>
    <numFmt numFmtId="219" formatCode="#,##0.00_);\(#,##0.00\)"/>
  </numFmts>
  <fonts count="82">
    <font>
      <sz val="10"/>
      <name val="Verdana"/>
      <family val="2"/>
    </font>
    <font>
      <sz val="22"/>
      <color indexed="62"/>
      <name val="Verdana"/>
      <family val="2"/>
    </font>
    <font>
      <sz val="22"/>
      <name val="Arial"/>
      <family val="2"/>
    </font>
    <font>
      <b/>
      <sz val="12"/>
      <color indexed="23"/>
      <name val="Verdana"/>
      <family val="2"/>
    </font>
    <font>
      <sz val="10"/>
      <color indexed="63"/>
      <name val="Verdana"/>
      <family val="2"/>
    </font>
    <font>
      <sz val="11"/>
      <color indexed="55"/>
      <name val="Verdana"/>
      <family val="2"/>
    </font>
    <font>
      <b/>
      <sz val="11"/>
      <color indexed="54"/>
      <name val="Verdana"/>
      <family val="2"/>
    </font>
    <font>
      <sz val="11"/>
      <color indexed="12"/>
      <name val="Verdana"/>
      <family val="2"/>
    </font>
    <font>
      <sz val="11"/>
      <name val="Verdana"/>
      <family val="2"/>
    </font>
    <font>
      <sz val="9"/>
      <name val="Arial"/>
      <family val="2"/>
    </font>
    <font>
      <b/>
      <sz val="9"/>
      <name val="Arial"/>
      <family val="2"/>
    </font>
    <font>
      <u val="single"/>
      <sz val="12"/>
      <color indexed="36"/>
      <name val="Times New Roman"/>
      <family val="1"/>
    </font>
    <font>
      <sz val="10"/>
      <name val="Arial"/>
      <family val="2"/>
    </font>
    <font>
      <b/>
      <sz val="10"/>
      <name val="Arial"/>
      <family val="2"/>
    </font>
    <font>
      <b/>
      <sz val="10"/>
      <color indexed="8"/>
      <name val="Arial"/>
      <family val="2"/>
    </font>
    <font>
      <sz val="10"/>
      <color indexed="8"/>
      <name val="Arial"/>
      <family val="2"/>
    </font>
    <font>
      <b/>
      <sz val="14"/>
      <name val="Arial"/>
      <family val="2"/>
    </font>
    <font>
      <b/>
      <sz val="20"/>
      <color indexed="9"/>
      <name val="Arial"/>
      <family val="2"/>
    </font>
    <font>
      <b/>
      <sz val="16"/>
      <color indexed="9"/>
      <name val="Arial"/>
      <family val="2"/>
    </font>
    <font>
      <b/>
      <sz val="14"/>
      <color indexed="9"/>
      <name val="Arial"/>
      <family val="2"/>
    </font>
    <font>
      <b/>
      <sz val="14"/>
      <color indexed="8"/>
      <name val="Arial"/>
      <family val="2"/>
    </font>
    <font>
      <b/>
      <sz val="12"/>
      <color indexed="8"/>
      <name val="Arial"/>
      <family val="2"/>
    </font>
    <font>
      <sz val="12"/>
      <name val="Arial"/>
      <family val="2"/>
    </font>
    <font>
      <sz val="12"/>
      <name val="Wingdings"/>
      <family val="0"/>
    </font>
    <font>
      <sz val="12"/>
      <name val="Helv"/>
      <family val="0"/>
    </font>
    <font>
      <sz val="22"/>
      <name val="Helv"/>
      <family val="0"/>
    </font>
    <font>
      <sz val="8"/>
      <name val="Arial"/>
      <family val="2"/>
    </font>
    <font>
      <sz val="14"/>
      <name val="Arial"/>
      <family val="2"/>
    </font>
    <font>
      <b/>
      <sz val="11"/>
      <color indexed="23"/>
      <name val="Verdana"/>
      <family val="2"/>
    </font>
    <font>
      <u val="single"/>
      <sz val="11"/>
      <color indexed="12"/>
      <name val="Verdana"/>
      <family val="2"/>
    </font>
    <font>
      <b/>
      <sz val="11"/>
      <color indexed="18"/>
      <name val="Verdana"/>
      <family val="2"/>
    </font>
    <font>
      <b/>
      <sz val="16"/>
      <name val="Verdana"/>
      <family val="2"/>
    </font>
    <font>
      <sz val="24"/>
      <name val="Verdana"/>
      <family val="2"/>
    </font>
    <font>
      <sz val="14"/>
      <name val="Verdana"/>
      <family val="2"/>
    </font>
    <font>
      <sz val="12"/>
      <name val="Verdana"/>
      <family val="2"/>
    </font>
    <font>
      <b/>
      <sz val="10"/>
      <color indexed="54"/>
      <name val="Verdana"/>
      <family val="2"/>
    </font>
    <font>
      <u val="single"/>
      <sz val="10"/>
      <color indexed="12"/>
      <name val="Arial"/>
      <family val="2"/>
    </font>
    <font>
      <b/>
      <sz val="11"/>
      <color indexed="62"/>
      <name val="Verdana"/>
      <family val="2"/>
    </font>
    <font>
      <b/>
      <sz val="11"/>
      <name val="Verdana"/>
      <family val="2"/>
    </font>
    <font>
      <sz val="11"/>
      <color indexed="63"/>
      <name val="Verdana"/>
      <family val="2"/>
    </font>
    <font>
      <sz val="11"/>
      <color indexed="62"/>
      <name val="Arial"/>
      <family val="2"/>
    </font>
    <font>
      <b/>
      <u val="single"/>
      <sz val="11"/>
      <color indexed="62"/>
      <name val="Verdana"/>
      <family val="2"/>
    </font>
    <font>
      <b/>
      <sz val="11"/>
      <color indexed="55"/>
      <name val="Verdana"/>
      <family val="2"/>
    </font>
    <font>
      <b/>
      <sz val="10"/>
      <name val="Verdana"/>
      <family val="2"/>
    </font>
    <font>
      <sz val="10"/>
      <color indexed="9"/>
      <name val="Verdana"/>
      <family val="2"/>
    </font>
    <font>
      <sz val="10"/>
      <name val="Courier"/>
      <family val="3"/>
    </font>
    <font>
      <b/>
      <sz val="12"/>
      <name val="Verdana"/>
      <family val="2"/>
    </font>
    <font>
      <u val="single"/>
      <sz val="11"/>
      <name val="Verdana"/>
      <family val="2"/>
    </font>
    <font>
      <sz val="11"/>
      <color indexed="8"/>
      <name val="Calibri"/>
      <family val="2"/>
    </font>
    <font>
      <sz val="11"/>
      <color indexed="9"/>
      <name val="Calibri"/>
      <family val="2"/>
    </font>
    <font>
      <b/>
      <sz val="11"/>
      <color indexed="24"/>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sz val="11"/>
      <color indexed="52"/>
      <name val="Calibri"/>
      <family val="2"/>
    </font>
    <font>
      <sz val="11"/>
      <color indexed="10"/>
      <name val="Calibri"/>
      <family val="2"/>
    </font>
    <font>
      <b/>
      <sz val="11"/>
      <color indexed="9"/>
      <name val="Calibri"/>
      <family val="2"/>
    </font>
    <font>
      <b/>
      <sz val="10"/>
      <color indexed="8"/>
      <name val="Verdana"/>
      <family val="0"/>
    </font>
    <font>
      <sz val="10"/>
      <color indexed="8"/>
      <name val="Verdana"/>
      <family val="0"/>
    </font>
    <font>
      <sz val="8"/>
      <color indexed="8"/>
      <name val="Arial"/>
      <family val="0"/>
    </font>
    <font>
      <b/>
      <sz val="8"/>
      <color indexed="8"/>
      <name val="Verdana"/>
      <family val="0"/>
    </font>
    <font>
      <b/>
      <sz val="8"/>
      <color indexed="8"/>
      <name val="Arial"/>
      <family val="0"/>
    </font>
    <font>
      <b/>
      <sz val="11"/>
      <color indexed="8"/>
      <name val="Verdan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2"/>
        <bgColor indexed="64"/>
      </patternFill>
    </fill>
    <fill>
      <patternFill patternType="solid">
        <fgColor indexed="56"/>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3"/>
      </bottom>
    </border>
    <border>
      <left>
        <color indexed="63"/>
      </left>
      <right>
        <color indexed="63"/>
      </right>
      <top>
        <color indexed="63"/>
      </top>
      <bottom style="thin">
        <color indexed="9"/>
      </bottom>
    </border>
    <border>
      <left>
        <color indexed="63"/>
      </left>
      <right>
        <color indexed="63"/>
      </right>
      <top>
        <color indexed="63"/>
      </top>
      <bottom style="thick">
        <color indexed="9"/>
      </bottom>
    </border>
    <border>
      <left>
        <color indexed="63"/>
      </left>
      <right>
        <color indexed="63"/>
      </right>
      <top>
        <color indexed="63"/>
      </top>
      <bottom style="mediu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55"/>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2"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10" fillId="0" borderId="0">
      <alignment vertical="center"/>
      <protection/>
    </xf>
    <xf numFmtId="0" fontId="9" fillId="0" borderId="0">
      <alignment vertical="center" wrapText="1"/>
      <protection/>
    </xf>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 fillId="0" borderId="0">
      <alignment vertical="center" wrapText="1"/>
      <protection/>
    </xf>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1" applyNumberFormat="0" applyAlignment="0" applyProtection="0"/>
    <xf numFmtId="0" fontId="71" fillId="25" borderId="2" applyNumberFormat="0" applyAlignment="0" applyProtection="0"/>
    <xf numFmtId="0" fontId="11" fillId="0" borderId="0" applyNumberFormat="0" applyFill="0" applyBorder="0" applyAlignment="0" applyProtection="0"/>
    <xf numFmtId="164" fontId="0" fillId="0" borderId="0" applyFont="0" applyFill="0" applyBorder="0" applyAlignment="0" applyProtection="0"/>
    <xf numFmtId="0" fontId="72" fillId="26"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44" fontId="12" fillId="0" borderId="0" applyFont="0" applyFill="0" applyBorder="0" applyAlignment="0" applyProtection="0"/>
    <xf numFmtId="0" fontId="75" fillId="27" borderId="0" applyNumberFormat="0" applyBorder="0" applyAlignment="0" applyProtection="0"/>
    <xf numFmtId="0" fontId="36" fillId="0" borderId="0" applyNumberFormat="0" applyFill="0" applyBorder="0" applyAlignment="0" applyProtection="0"/>
    <xf numFmtId="165" fontId="0" fillId="0" borderId="0" applyFont="0" applyFill="0" applyBorder="0" applyAlignment="0" applyProtection="0"/>
    <xf numFmtId="0" fontId="9" fillId="0" borderId="0">
      <alignment/>
      <protection/>
    </xf>
    <xf numFmtId="0" fontId="7" fillId="0" borderId="0" applyNumberFormat="0" applyFill="0" applyBorder="0" applyAlignment="0" applyProtection="0"/>
    <xf numFmtId="166" fontId="13" fillId="1" borderId="0" applyAlignment="0" applyProtection="0"/>
    <xf numFmtId="0" fontId="7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77" fillId="30" borderId="0" applyNumberFormat="0" applyBorder="0" applyAlignment="0" applyProtection="0"/>
    <xf numFmtId="49" fontId="13" fillId="0" borderId="0">
      <alignment horizontal="left" vertical="center"/>
      <protection/>
    </xf>
    <xf numFmtId="0" fontId="14" fillId="0" borderId="0">
      <alignment vertical="center"/>
      <protection/>
    </xf>
    <xf numFmtId="0" fontId="14" fillId="0" borderId="0">
      <alignment vertical="center" wrapText="1"/>
      <protection/>
    </xf>
    <xf numFmtId="0" fontId="14" fillId="0" borderId="0">
      <alignment vertical="center"/>
      <protection/>
    </xf>
    <xf numFmtId="0" fontId="15" fillId="0" borderId="0">
      <alignment vertical="center" wrapText="1"/>
      <protection/>
    </xf>
    <xf numFmtId="184" fontId="45"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vertical="center"/>
      <protection/>
    </xf>
    <xf numFmtId="0" fontId="24" fillId="0" borderId="0">
      <alignment/>
      <protection/>
    </xf>
    <xf numFmtId="0" fontId="16" fillId="0" borderId="0">
      <alignment horizontal="centerContinuous" vertical="center"/>
      <protection/>
    </xf>
    <xf numFmtId="0" fontId="78" fillId="0" borderId="0" applyNumberFormat="0" applyFill="0" applyBorder="0" applyAlignment="0" applyProtection="0"/>
    <xf numFmtId="0" fontId="17" fillId="31" borderId="5">
      <alignment horizontal="left" vertical="center"/>
      <protection/>
    </xf>
    <xf numFmtId="0" fontId="18" fillId="31" borderId="6">
      <alignment horizontal="right" vertical="center"/>
      <protection/>
    </xf>
    <xf numFmtId="49" fontId="19" fillId="32" borderId="7" applyNumberFormat="0" applyFont="0" applyFill="0">
      <alignment horizontal="left" vertical="center"/>
      <protection/>
    </xf>
    <xf numFmtId="0" fontId="20" fillId="0" borderId="0">
      <alignment vertical="center"/>
      <protection/>
    </xf>
    <xf numFmtId="49" fontId="19" fillId="32" borderId="7">
      <alignment vertical="center"/>
      <protection/>
    </xf>
    <xf numFmtId="0" fontId="21" fillId="0" borderId="0">
      <alignment vertical="center"/>
      <protection/>
    </xf>
    <xf numFmtId="0" fontId="22" fillId="0" borderId="0">
      <alignment/>
      <protection/>
    </xf>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23" fillId="2" borderId="0">
      <alignment horizontal="centerContinuous" vertical="center"/>
      <protection/>
    </xf>
    <xf numFmtId="0" fontId="81" fillId="33" borderId="9" applyNumberFormat="0" applyAlignment="0" applyProtection="0"/>
  </cellStyleXfs>
  <cellXfs count="258">
    <xf numFmtId="0" fontId="0" fillId="0" borderId="0" xfId="0" applyAlignment="1">
      <alignment/>
    </xf>
    <xf numFmtId="0" fontId="0" fillId="0" borderId="0" xfId="68">
      <alignment/>
      <protection/>
    </xf>
    <xf numFmtId="0" fontId="24" fillId="34" borderId="0" xfId="71" applyFont="1" applyFill="1">
      <alignment/>
      <protection/>
    </xf>
    <xf numFmtId="0" fontId="24" fillId="0" borderId="0" xfId="71" applyFont="1">
      <alignment/>
      <protection/>
    </xf>
    <xf numFmtId="0" fontId="24" fillId="0" borderId="0" xfId="71" applyFont="1" applyFill="1">
      <alignment/>
      <protection/>
    </xf>
    <xf numFmtId="0" fontId="24" fillId="0" borderId="0" xfId="71" applyFont="1" applyFill="1" applyBorder="1" applyAlignment="1">
      <alignment horizontal="left" vertical="center"/>
      <protection/>
    </xf>
    <xf numFmtId="0" fontId="8" fillId="0" borderId="0" xfId="68" applyFont="1" applyBorder="1">
      <alignment/>
      <protection/>
    </xf>
    <xf numFmtId="0" fontId="8" fillId="0" borderId="0" xfId="68" applyFont="1">
      <alignment/>
      <protection/>
    </xf>
    <xf numFmtId="0" fontId="22" fillId="0" borderId="0" xfId="71" applyFont="1" applyFill="1" applyBorder="1" applyAlignment="1">
      <alignment horizontal="left" vertical="center"/>
      <protection/>
    </xf>
    <xf numFmtId="0" fontId="22" fillId="0" borderId="0" xfId="71" applyFont="1" applyFill="1" applyBorder="1" applyAlignment="1">
      <alignment horizontal="left" vertical="center" wrapText="1"/>
      <protection/>
    </xf>
    <xf numFmtId="0" fontId="24" fillId="34" borderId="0" xfId="71" applyFont="1" applyFill="1" applyBorder="1" applyAlignment="1">
      <alignment horizontal="left" vertical="center"/>
      <protection/>
    </xf>
    <xf numFmtId="0" fontId="22" fillId="34" borderId="0" xfId="71" applyFont="1" applyFill="1" applyBorder="1" applyAlignment="1">
      <alignment horizontal="left" vertical="center" wrapText="1"/>
      <protection/>
    </xf>
    <xf numFmtId="0" fontId="26" fillId="34" borderId="0" xfId="71" applyFont="1" applyFill="1" applyBorder="1" applyAlignment="1">
      <alignment horizontal="left" vertical="center"/>
      <protection/>
    </xf>
    <xf numFmtId="0" fontId="24" fillId="34" borderId="0" xfId="71" applyFont="1" applyFill="1" applyBorder="1" applyAlignment="1">
      <alignment horizontal="center" vertical="center"/>
      <protection/>
    </xf>
    <xf numFmtId="0" fontId="31" fillId="34" borderId="0" xfId="71" applyFont="1" applyFill="1" applyBorder="1" applyAlignment="1">
      <alignment horizontal="left" vertical="center" wrapText="1"/>
      <protection/>
    </xf>
    <xf numFmtId="0" fontId="31" fillId="34" borderId="0" xfId="71" applyFont="1" applyFill="1" applyAlignment="1">
      <alignment horizontal="left" vertical="center" wrapText="1"/>
      <protection/>
    </xf>
    <xf numFmtId="0" fontId="33" fillId="34" borderId="0" xfId="71" applyFont="1" applyFill="1" applyBorder="1" applyAlignment="1">
      <alignment horizontal="left" vertical="center" wrapText="1"/>
      <protection/>
    </xf>
    <xf numFmtId="0" fontId="34" fillId="34" borderId="0" xfId="71" applyFont="1" applyFill="1" applyBorder="1" applyAlignment="1">
      <alignment horizontal="left" vertical="center"/>
      <protection/>
    </xf>
    <xf numFmtId="0" fontId="34" fillId="34" borderId="0" xfId="71" applyFont="1" applyFill="1" applyBorder="1" applyAlignment="1">
      <alignment horizontal="left" vertical="center" wrapText="1"/>
      <protection/>
    </xf>
    <xf numFmtId="0" fontId="34" fillId="34" borderId="0" xfId="71" applyFont="1" applyFill="1" applyAlignment="1">
      <alignment horizontal="left" vertical="center"/>
      <protection/>
    </xf>
    <xf numFmtId="0" fontId="8" fillId="0" borderId="0" xfId="69" applyFont="1" applyBorder="1">
      <alignment/>
      <protection/>
    </xf>
    <xf numFmtId="0" fontId="8" fillId="0" borderId="0" xfId="69" applyFont="1">
      <alignment/>
      <protection/>
    </xf>
    <xf numFmtId="0" fontId="8" fillId="0" borderId="10" xfId="69" applyFont="1" applyBorder="1">
      <alignment/>
      <protection/>
    </xf>
    <xf numFmtId="0" fontId="8" fillId="34" borderId="0" xfId="69" applyFont="1" applyFill="1">
      <alignment/>
      <protection/>
    </xf>
    <xf numFmtId="0" fontId="8" fillId="0" borderId="0" xfId="69" applyFont="1" applyFill="1">
      <alignment/>
      <protection/>
    </xf>
    <xf numFmtId="0" fontId="28" fillId="34" borderId="0" xfId="69" applyFont="1" applyFill="1">
      <alignment/>
      <protection/>
    </xf>
    <xf numFmtId="0" fontId="8" fillId="34" borderId="0" xfId="69" applyFont="1" applyFill="1" applyBorder="1">
      <alignment/>
      <protection/>
    </xf>
    <xf numFmtId="0" fontId="37" fillId="34" borderId="0" xfId="69" applyFont="1" applyFill="1">
      <alignment/>
      <protection/>
    </xf>
    <xf numFmtId="0" fontId="8" fillId="34" borderId="11" xfId="69" applyFont="1" applyFill="1" applyBorder="1">
      <alignment/>
      <protection/>
    </xf>
    <xf numFmtId="0" fontId="6" fillId="34" borderId="0" xfId="52" applyFont="1" applyFill="1" applyAlignment="1" applyProtection="1">
      <alignment vertical="center"/>
      <protection/>
    </xf>
    <xf numFmtId="0" fontId="6" fillId="34" borderId="0" xfId="70" applyFont="1" applyFill="1">
      <alignment vertical="center"/>
      <protection/>
    </xf>
    <xf numFmtId="0" fontId="6" fillId="34" borderId="0" xfId="52" applyFont="1" applyFill="1" applyAlignment="1" applyProtection="1">
      <alignment horizontal="left" indent="1"/>
      <protection/>
    </xf>
    <xf numFmtId="0" fontId="6" fillId="34" borderId="0" xfId="52" applyFont="1" applyFill="1" applyAlignment="1" applyProtection="1">
      <alignment/>
      <protection/>
    </xf>
    <xf numFmtId="0" fontId="39" fillId="34" borderId="0" xfId="69" applyFont="1" applyFill="1">
      <alignment/>
      <protection/>
    </xf>
    <xf numFmtId="0" fontId="29" fillId="34" borderId="0" xfId="52" applyFont="1" applyFill="1" applyAlignment="1" applyProtection="1">
      <alignment horizontal="left" indent="1"/>
      <protection/>
    </xf>
    <xf numFmtId="0" fontId="30" fillId="34" borderId="0" xfId="69" applyFont="1" applyFill="1" applyAlignment="1">
      <alignment horizontal="left"/>
      <protection/>
    </xf>
    <xf numFmtId="0" fontId="41" fillId="34" borderId="0" xfId="52" applyFont="1" applyFill="1" applyAlignment="1" applyProtection="1">
      <alignment horizontal="left" indent="1"/>
      <protection/>
    </xf>
    <xf numFmtId="0" fontId="41" fillId="34" borderId="0" xfId="52" applyFont="1" applyFill="1" applyAlignment="1" applyProtection="1">
      <alignment/>
      <protection/>
    </xf>
    <xf numFmtId="0" fontId="41" fillId="34" borderId="0" xfId="52" applyFont="1" applyFill="1" applyAlignment="1" applyProtection="1" quotePrefix="1">
      <alignment/>
      <protection/>
    </xf>
    <xf numFmtId="0" fontId="36" fillId="34" borderId="0" xfId="52" applyFill="1" applyAlignment="1" applyProtection="1">
      <alignment/>
      <protection/>
    </xf>
    <xf numFmtId="0" fontId="8" fillId="0" borderId="0" xfId="69" applyFont="1" applyFill="1" applyBorder="1">
      <alignment/>
      <protection/>
    </xf>
    <xf numFmtId="0" fontId="0" fillId="0" borderId="0" xfId="0" applyAlignment="1">
      <alignment horizontal="center"/>
    </xf>
    <xf numFmtId="0" fontId="5" fillId="34" borderId="0" xfId="68" applyFont="1" applyFill="1" applyAlignment="1">
      <alignment horizontal="left" vertical="center"/>
      <protection/>
    </xf>
    <xf numFmtId="0" fontId="1" fillId="0" borderId="0" xfId="68" applyFont="1" applyFill="1" applyBorder="1" applyAlignment="1">
      <alignment/>
      <protection/>
    </xf>
    <xf numFmtId="14" fontId="5" fillId="34" borderId="0" xfId="71" applyNumberFormat="1" applyFont="1" applyFill="1" applyBorder="1" applyAlignment="1">
      <alignment horizontal="left" vertical="center"/>
      <protection/>
    </xf>
    <xf numFmtId="14" fontId="5" fillId="34" borderId="0" xfId="71" applyNumberFormat="1" applyFont="1" applyFill="1" applyAlignment="1">
      <alignment horizontal="left" vertical="center"/>
      <protection/>
    </xf>
    <xf numFmtId="0" fontId="5" fillId="34" borderId="0" xfId="71" applyFont="1" applyFill="1" applyBorder="1" applyAlignment="1">
      <alignment horizontal="left" vertical="center"/>
      <protection/>
    </xf>
    <xf numFmtId="0" fontId="5" fillId="34" borderId="0" xfId="71" applyFont="1" applyFill="1" applyAlignment="1">
      <alignment horizontal="left" vertical="center"/>
      <protection/>
    </xf>
    <xf numFmtId="0" fontId="2" fillId="34" borderId="0" xfId="71" applyFont="1" applyFill="1" applyBorder="1" applyAlignment="1">
      <alignment horizontal="left" vertical="center" wrapText="1"/>
      <protection/>
    </xf>
    <xf numFmtId="0" fontId="32" fillId="34" borderId="0" xfId="71" applyFont="1" applyFill="1" applyBorder="1" applyAlignment="1">
      <alignment/>
      <protection/>
    </xf>
    <xf numFmtId="0" fontId="24" fillId="0" borderId="0" xfId="71" applyFont="1" applyAlignment="1">
      <alignment/>
      <protection/>
    </xf>
    <xf numFmtId="0" fontId="34" fillId="34" borderId="0" xfId="71" applyFont="1" applyFill="1" applyBorder="1" applyAlignment="1">
      <alignment/>
      <protection/>
    </xf>
    <xf numFmtId="0" fontId="22" fillId="34" borderId="0" xfId="71" applyFont="1" applyFill="1" applyBorder="1" applyAlignment="1">
      <alignment/>
      <protection/>
    </xf>
    <xf numFmtId="0" fontId="22" fillId="0" borderId="0" xfId="71" applyFont="1" applyFill="1" applyBorder="1" applyAlignment="1">
      <alignment/>
      <protection/>
    </xf>
    <xf numFmtId="0" fontId="24" fillId="0" borderId="0" xfId="71" applyFont="1" applyFill="1" applyAlignment="1">
      <alignment/>
      <protection/>
    </xf>
    <xf numFmtId="0" fontId="27" fillId="0" borderId="0" xfId="71" applyFont="1" applyFill="1" applyAlignment="1">
      <alignment/>
      <protection/>
    </xf>
    <xf numFmtId="0" fontId="22" fillId="0" borderId="0" xfId="71" applyFont="1" applyFill="1" applyAlignment="1">
      <alignment/>
      <protection/>
    </xf>
    <xf numFmtId="0" fontId="25" fillId="0" borderId="0" xfId="71" applyFont="1" applyFill="1" applyBorder="1" applyAlignment="1">
      <alignment horizontal="left" vertical="center"/>
      <protection/>
    </xf>
    <xf numFmtId="0" fontId="24" fillId="0" borderId="0" xfId="71" applyFont="1" applyBorder="1">
      <alignment/>
      <protection/>
    </xf>
    <xf numFmtId="0" fontId="8" fillId="0" borderId="0" xfId="68" applyFont="1" applyFill="1" applyBorder="1">
      <alignment/>
      <protection/>
    </xf>
    <xf numFmtId="0" fontId="8" fillId="34" borderId="12" xfId="69" applyFont="1" applyFill="1" applyBorder="1">
      <alignment/>
      <protection/>
    </xf>
    <xf numFmtId="0" fontId="8" fillId="34" borderId="0" xfId="69" applyFont="1" applyFill="1" applyAlignment="1">
      <alignment horizontal="left" vertical="top"/>
      <protection/>
    </xf>
    <xf numFmtId="0" fontId="8" fillId="34" borderId="0" xfId="69" applyNumberFormat="1" applyFont="1" applyFill="1" applyAlignment="1">
      <alignment horizontal="left" vertical="top" wrapText="1"/>
      <protection/>
    </xf>
    <xf numFmtId="0" fontId="3" fillId="34" borderId="0" xfId="69" applyFont="1" applyFill="1" applyAlignment="1">
      <alignment horizontal="left" vertical="center"/>
      <protection/>
    </xf>
    <xf numFmtId="0" fontId="8" fillId="34" borderId="0" xfId="69" applyNumberFormat="1" applyFont="1" applyFill="1" applyBorder="1" applyAlignment="1">
      <alignment horizontal="left" vertical="top" wrapText="1"/>
      <protection/>
    </xf>
    <xf numFmtId="0" fontId="38" fillId="34" borderId="0" xfId="69" applyFont="1" applyFill="1" applyAlignment="1">
      <alignment vertical="top"/>
      <protection/>
    </xf>
    <xf numFmtId="0" fontId="8" fillId="34" borderId="0" xfId="69" applyFont="1" applyFill="1" applyAlignment="1">
      <alignment vertical="center"/>
      <protection/>
    </xf>
    <xf numFmtId="0" fontId="6" fillId="34" borderId="0" xfId="55" applyFont="1" applyFill="1" applyAlignment="1" applyProtection="1">
      <alignment vertical="center"/>
      <protection/>
    </xf>
    <xf numFmtId="0" fontId="8" fillId="0" borderId="0" xfId="69" applyFont="1" applyFill="1" applyAlignment="1">
      <alignment vertical="center"/>
      <protection/>
    </xf>
    <xf numFmtId="0" fontId="8" fillId="0" borderId="0" xfId="69" applyFont="1" applyAlignment="1">
      <alignment vertical="center"/>
      <protection/>
    </xf>
    <xf numFmtId="0" fontId="28" fillId="34" borderId="0" xfId="69" applyFont="1" applyFill="1" applyAlignment="1">
      <alignment vertical="center"/>
      <protection/>
    </xf>
    <xf numFmtId="0" fontId="24" fillId="0" borderId="0" xfId="71" applyFont="1" applyFill="1" applyAlignment="1">
      <alignment vertical="center"/>
      <protection/>
    </xf>
    <xf numFmtId="0" fontId="24" fillId="34" borderId="0" xfId="71" applyFont="1" applyFill="1" applyAlignment="1">
      <alignment vertical="center"/>
      <protection/>
    </xf>
    <xf numFmtId="0" fontId="3" fillId="34" borderId="0" xfId="68" applyFont="1" applyFill="1" applyAlignment="1">
      <alignment vertical="center"/>
      <protection/>
    </xf>
    <xf numFmtId="0" fontId="2" fillId="34" borderId="0" xfId="71" applyFont="1" applyFill="1" applyBorder="1" applyAlignment="1">
      <alignment vertical="center"/>
      <protection/>
    </xf>
    <xf numFmtId="0" fontId="6" fillId="34" borderId="0" xfId="55" applyFont="1" applyFill="1" applyAlignment="1" applyProtection="1">
      <alignment horizontal="center" vertical="center"/>
      <protection/>
    </xf>
    <xf numFmtId="0" fontId="6" fillId="0" borderId="0" xfId="55" applyFont="1" applyFill="1" applyAlignment="1" applyProtection="1">
      <alignment horizontal="center" vertical="center"/>
      <protection/>
    </xf>
    <xf numFmtId="0" fontId="24" fillId="0" borderId="0" xfId="71" applyFont="1" applyAlignment="1">
      <alignment vertical="center"/>
      <protection/>
    </xf>
    <xf numFmtId="0" fontId="6" fillId="34" borderId="0" xfId="55" applyFont="1" applyFill="1" applyAlignment="1" applyProtection="1">
      <alignment horizontal="right" vertical="center"/>
      <protection/>
    </xf>
    <xf numFmtId="0" fontId="0" fillId="0" borderId="0" xfId="68" applyNumberFormat="1" applyFont="1">
      <alignment/>
      <protection/>
    </xf>
    <xf numFmtId="0" fontId="0" fillId="0" borderId="0" xfId="68" applyNumberFormat="1" applyFont="1" applyFill="1">
      <alignment/>
      <protection/>
    </xf>
    <xf numFmtId="0" fontId="0" fillId="0" borderId="0" xfId="0" applyNumberFormat="1" applyAlignment="1">
      <alignment/>
    </xf>
    <xf numFmtId="0" fontId="8" fillId="0" borderId="0" xfId="68" applyNumberFormat="1" applyFont="1">
      <alignment/>
      <protection/>
    </xf>
    <xf numFmtId="0" fontId="0" fillId="34" borderId="0" xfId="68" applyNumberFormat="1" applyFont="1" applyFill="1">
      <alignment/>
      <protection/>
    </xf>
    <xf numFmtId="0" fontId="3" fillId="34" borderId="0" xfId="68" applyNumberFormat="1" applyFont="1" applyFill="1" applyAlignment="1">
      <alignment horizontal="left" vertical="center"/>
      <protection/>
    </xf>
    <xf numFmtId="0" fontId="42" fillId="34" borderId="0" xfId="68" applyNumberFormat="1" applyFont="1" applyFill="1" applyAlignment="1">
      <alignment horizontal="left"/>
      <protection/>
    </xf>
    <xf numFmtId="0" fontId="3" fillId="34" borderId="0" xfId="68" applyNumberFormat="1" applyFont="1" applyFill="1" applyAlignment="1">
      <alignment horizontal="left" indent="1"/>
      <protection/>
    </xf>
    <xf numFmtId="0" fontId="4" fillId="34" borderId="0" xfId="68" applyNumberFormat="1" applyFont="1" applyFill="1">
      <alignment/>
      <protection/>
    </xf>
    <xf numFmtId="0" fontId="0" fillId="34" borderId="0" xfId="68" applyNumberFormat="1" applyFill="1" applyAlignment="1">
      <alignment horizontal="left" indent="1"/>
      <protection/>
    </xf>
    <xf numFmtId="0" fontId="34" fillId="0" borderId="0" xfId="68" applyNumberFormat="1" applyFont="1">
      <alignment/>
      <protection/>
    </xf>
    <xf numFmtId="0" fontId="6" fillId="34" borderId="0" xfId="55" applyNumberFormat="1" applyFont="1" applyFill="1" applyBorder="1" applyAlignment="1" applyProtection="1">
      <alignment horizontal="left" vertical="center"/>
      <protection/>
    </xf>
    <xf numFmtId="0" fontId="0" fillId="34" borderId="0" xfId="68" applyNumberFormat="1" applyFont="1" applyFill="1" applyAlignment="1">
      <alignment horizontal="left" vertical="center"/>
      <protection/>
    </xf>
    <xf numFmtId="0" fontId="6" fillId="34" borderId="0" xfId="55" applyNumberFormat="1" applyFont="1" applyFill="1" applyBorder="1" applyAlignment="1" applyProtection="1">
      <alignment horizontal="left" vertical="center" indent="1"/>
      <protection/>
    </xf>
    <xf numFmtId="0" fontId="0" fillId="34" borderId="0" xfId="0" applyNumberFormat="1" applyFill="1" applyAlignment="1">
      <alignment horizontal="left" vertical="center"/>
    </xf>
    <xf numFmtId="0" fontId="6" fillId="34" borderId="0" xfId="68" applyNumberFormat="1" applyFont="1" applyFill="1" applyBorder="1" applyAlignment="1">
      <alignment horizontal="left" vertical="center" indent="1"/>
      <protection/>
    </xf>
    <xf numFmtId="0" fontId="0" fillId="0" borderId="0" xfId="68" applyNumberFormat="1" applyFont="1" applyAlignment="1">
      <alignment vertical="center"/>
      <protection/>
    </xf>
    <xf numFmtId="0" fontId="6" fillId="34" borderId="0" xfId="68" applyNumberFormat="1" applyFont="1" applyFill="1" applyBorder="1" applyAlignment="1">
      <alignment horizontal="left" vertical="center"/>
      <protection/>
    </xf>
    <xf numFmtId="0" fontId="0" fillId="34" borderId="0" xfId="68" applyNumberFormat="1" applyFont="1" applyFill="1" applyAlignment="1">
      <alignment vertical="center"/>
      <protection/>
    </xf>
    <xf numFmtId="0" fontId="0" fillId="34" borderId="13" xfId="68" applyNumberFormat="1" applyFont="1" applyFill="1" applyBorder="1" applyAlignment="1">
      <alignment horizontal="left" vertical="center"/>
      <protection/>
    </xf>
    <xf numFmtId="0" fontId="0" fillId="34" borderId="13" xfId="0" applyNumberFormat="1" applyFill="1" applyBorder="1" applyAlignment="1">
      <alignment horizontal="left" vertical="center"/>
    </xf>
    <xf numFmtId="0" fontId="0" fillId="34" borderId="13" xfId="68" applyNumberFormat="1" applyFont="1" applyFill="1" applyBorder="1" applyAlignment="1">
      <alignment/>
      <protection/>
    </xf>
    <xf numFmtId="0" fontId="0" fillId="2" borderId="0" xfId="68" applyNumberFormat="1" applyFont="1" applyFill="1">
      <alignment/>
      <protection/>
    </xf>
    <xf numFmtId="0" fontId="44" fillId="2" borderId="0" xfId="68" applyNumberFormat="1" applyFont="1" applyFill="1">
      <alignment/>
      <protection/>
    </xf>
    <xf numFmtId="0" fontId="43" fillId="2" borderId="0" xfId="68" applyNumberFormat="1" applyFont="1" applyFill="1">
      <alignment/>
      <protection/>
    </xf>
    <xf numFmtId="0" fontId="0" fillId="2" borderId="0" xfId="68" applyNumberFormat="1" applyFont="1" applyFill="1">
      <alignment/>
      <protection/>
    </xf>
    <xf numFmtId="0" fontId="8" fillId="0" borderId="0" xfId="69" applyFont="1" applyAlignment="1" applyProtection="1">
      <alignment horizontal="left" vertical="center"/>
      <protection/>
    </xf>
    <xf numFmtId="0" fontId="8" fillId="0" borderId="0" xfId="68" applyFont="1" applyAlignment="1" applyProtection="1">
      <alignment horizontal="left" vertical="center"/>
      <protection/>
    </xf>
    <xf numFmtId="0" fontId="0" fillId="0" borderId="0" xfId="68" applyNumberFormat="1" applyFont="1">
      <alignment/>
      <protection/>
    </xf>
    <xf numFmtId="0" fontId="0" fillId="0" borderId="0" xfId="67" applyFont="1">
      <alignment/>
      <protection/>
    </xf>
    <xf numFmtId="184" fontId="0" fillId="0" borderId="0" xfId="66" applyFont="1">
      <alignment/>
      <protection/>
    </xf>
    <xf numFmtId="0" fontId="0" fillId="0" borderId="0" xfId="67" applyFont="1" applyFill="1">
      <alignment/>
      <protection/>
    </xf>
    <xf numFmtId="0" fontId="0" fillId="0" borderId="0" xfId="67" applyFont="1">
      <alignment/>
      <protection/>
    </xf>
    <xf numFmtId="0" fontId="0" fillId="0" borderId="0" xfId="67" applyFont="1">
      <alignment/>
      <protection/>
    </xf>
    <xf numFmtId="0" fontId="0" fillId="0" borderId="0" xfId="67" applyFont="1" applyFill="1">
      <alignment/>
      <protection/>
    </xf>
    <xf numFmtId="0" fontId="0" fillId="34" borderId="0" xfId="67" applyFont="1" applyFill="1">
      <alignment/>
      <protection/>
    </xf>
    <xf numFmtId="0" fontId="0" fillId="0" borderId="0" xfId="67" applyFont="1">
      <alignment/>
      <protection/>
    </xf>
    <xf numFmtId="0" fontId="0" fillId="0" borderId="0" xfId="67" applyFont="1" applyFill="1">
      <alignment/>
      <protection/>
    </xf>
    <xf numFmtId="0" fontId="0" fillId="0" borderId="0" xfId="0" applyFont="1" applyBorder="1" applyAlignment="1">
      <alignment horizontal="left"/>
    </xf>
    <xf numFmtId="184" fontId="0" fillId="0" borderId="0" xfId="66" applyFont="1">
      <alignment/>
      <protection/>
    </xf>
    <xf numFmtId="184" fontId="0" fillId="0" borderId="0" xfId="66" applyFont="1">
      <alignment/>
      <protection/>
    </xf>
    <xf numFmtId="3" fontId="38" fillId="34" borderId="5" xfId="66" applyNumberFormat="1" applyFont="1" applyFill="1" applyBorder="1">
      <alignment/>
      <protection/>
    </xf>
    <xf numFmtId="9" fontId="38" fillId="35" borderId="5" xfId="66" applyNumberFormat="1" applyFont="1" applyFill="1" applyBorder="1">
      <alignment/>
      <protection/>
    </xf>
    <xf numFmtId="3" fontId="38" fillId="34" borderId="14" xfId="66" applyNumberFormat="1" applyFont="1" applyFill="1" applyBorder="1">
      <alignment/>
      <protection/>
    </xf>
    <xf numFmtId="184" fontId="38" fillId="0" borderId="0" xfId="66" applyFont="1">
      <alignment/>
      <protection/>
    </xf>
    <xf numFmtId="3" fontId="0" fillId="0" borderId="0" xfId="66" applyNumberFormat="1" applyFont="1">
      <alignment/>
      <protection/>
    </xf>
    <xf numFmtId="9" fontId="0" fillId="0" borderId="0" xfId="66" applyNumberFormat="1" applyFont="1">
      <alignment/>
      <protection/>
    </xf>
    <xf numFmtId="184" fontId="0" fillId="0" borderId="0" xfId="66" applyFont="1" applyAlignment="1">
      <alignment/>
      <protection/>
    </xf>
    <xf numFmtId="184" fontId="0" fillId="0" borderId="0" xfId="66" applyFont="1" applyFill="1">
      <alignment/>
      <protection/>
    </xf>
    <xf numFmtId="184" fontId="0" fillId="0" borderId="0" xfId="66" applyFont="1" applyFill="1">
      <alignment/>
      <protection/>
    </xf>
    <xf numFmtId="184" fontId="38" fillId="0" borderId="0" xfId="66" applyFont="1" applyFill="1">
      <alignment/>
      <protection/>
    </xf>
    <xf numFmtId="184" fontId="0" fillId="34" borderId="0" xfId="66" applyFont="1" applyFill="1">
      <alignment/>
      <protection/>
    </xf>
    <xf numFmtId="184" fontId="0" fillId="34" borderId="0" xfId="66" applyFont="1" applyFill="1" applyAlignment="1">
      <alignment/>
      <protection/>
    </xf>
    <xf numFmtId="3" fontId="0" fillId="34" borderId="0" xfId="66" applyNumberFormat="1" applyFont="1" applyFill="1">
      <alignment/>
      <protection/>
    </xf>
    <xf numFmtId="9" fontId="0" fillId="34" borderId="0" xfId="66" applyNumberFormat="1" applyFont="1" applyFill="1">
      <alignment/>
      <protection/>
    </xf>
    <xf numFmtId="184" fontId="0" fillId="34" borderId="0" xfId="66" applyFont="1" applyFill="1">
      <alignment/>
      <protection/>
    </xf>
    <xf numFmtId="184" fontId="0" fillId="34" borderId="0" xfId="66" applyFont="1" applyFill="1">
      <alignment/>
      <protection/>
    </xf>
    <xf numFmtId="184" fontId="46" fillId="34" borderId="0" xfId="66" applyFont="1" applyFill="1" applyAlignment="1">
      <alignment/>
      <protection/>
    </xf>
    <xf numFmtId="3" fontId="0" fillId="34" borderId="0" xfId="66" applyNumberFormat="1" applyFont="1" applyFill="1">
      <alignment/>
      <protection/>
    </xf>
    <xf numFmtId="9" fontId="0" fillId="34" borderId="0" xfId="66" applyNumberFormat="1" applyFont="1" applyFill="1">
      <alignment/>
      <protection/>
    </xf>
    <xf numFmtId="0" fontId="8" fillId="0" borderId="0" xfId="67" applyFont="1">
      <alignment/>
      <protection/>
    </xf>
    <xf numFmtId="0" fontId="0" fillId="0" borderId="0" xfId="67" applyFont="1" applyFill="1">
      <alignment/>
      <protection/>
    </xf>
    <xf numFmtId="0" fontId="0" fillId="34" borderId="0" xfId="67" applyFont="1" applyFill="1" applyProtection="1">
      <alignment/>
      <protection/>
    </xf>
    <xf numFmtId="0" fontId="0" fillId="34" borderId="0" xfId="67" applyFont="1" applyFill="1" applyProtection="1">
      <alignment/>
      <protection/>
    </xf>
    <xf numFmtId="0" fontId="46" fillId="34" borderId="0" xfId="67" applyFont="1" applyFill="1" applyProtection="1">
      <alignment/>
      <protection/>
    </xf>
    <xf numFmtId="0" fontId="0" fillId="34" borderId="0" xfId="67" applyFont="1" applyFill="1" applyProtection="1">
      <alignment/>
      <protection/>
    </xf>
    <xf numFmtId="0" fontId="8" fillId="34" borderId="0" xfId="67" applyFont="1" applyFill="1" applyProtection="1">
      <alignment/>
      <protection/>
    </xf>
    <xf numFmtId="0" fontId="38" fillId="34" borderId="14" xfId="67" applyFont="1" applyFill="1" applyBorder="1" applyAlignment="1" applyProtection="1">
      <alignment horizontal="center"/>
      <protection/>
    </xf>
    <xf numFmtId="3" fontId="8" fillId="34" borderId="15" xfId="67" applyNumberFormat="1" applyFont="1" applyFill="1" applyBorder="1" applyAlignment="1" applyProtection="1">
      <alignment horizontal="center"/>
      <protection/>
    </xf>
    <xf numFmtId="0" fontId="8" fillId="34" borderId="0" xfId="67" applyFont="1" applyFill="1" applyBorder="1" applyProtection="1">
      <alignment/>
      <protection/>
    </xf>
    <xf numFmtId="0" fontId="0" fillId="34" borderId="0" xfId="67" applyFont="1" applyFill="1" applyBorder="1" applyProtection="1">
      <alignment/>
      <protection/>
    </xf>
    <xf numFmtId="0" fontId="38" fillId="34" borderId="16" xfId="67" applyFont="1" applyFill="1" applyBorder="1" applyAlignment="1" applyProtection="1">
      <alignment horizontal="center"/>
      <protection/>
    </xf>
    <xf numFmtId="0" fontId="38" fillId="34" borderId="17" xfId="67" applyFont="1" applyFill="1" applyBorder="1" applyAlignment="1" applyProtection="1">
      <alignment horizontal="center"/>
      <protection/>
    </xf>
    <xf numFmtId="0" fontId="0" fillId="34" borderId="18" xfId="67" applyFont="1" applyFill="1" applyBorder="1" applyProtection="1">
      <alignment/>
      <protection/>
    </xf>
    <xf numFmtId="0" fontId="38" fillId="34" borderId="18" xfId="67" applyFont="1" applyFill="1" applyBorder="1" applyAlignment="1" applyProtection="1">
      <alignment horizontal="center"/>
      <protection/>
    </xf>
    <xf numFmtId="0" fontId="38" fillId="34" borderId="19" xfId="67" applyFont="1" applyFill="1" applyBorder="1" applyAlignment="1" applyProtection="1">
      <alignment horizontal="center"/>
      <protection/>
    </xf>
    <xf numFmtId="0" fontId="38" fillId="34" borderId="20" xfId="67" applyFont="1" applyFill="1" applyBorder="1" applyAlignment="1" applyProtection="1">
      <alignment horizontal="center"/>
      <protection/>
    </xf>
    <xf numFmtId="0" fontId="38" fillId="34" borderId="15" xfId="67" applyFont="1" applyFill="1" applyBorder="1" applyAlignment="1" applyProtection="1">
      <alignment horizontal="center"/>
      <protection/>
    </xf>
    <xf numFmtId="39" fontId="8" fillId="34" borderId="20" xfId="67" applyNumberFormat="1" applyFont="1" applyFill="1" applyBorder="1" applyProtection="1">
      <alignment/>
      <protection/>
    </xf>
    <xf numFmtId="3" fontId="8" fillId="2" borderId="20" xfId="67" applyNumberFormat="1" applyFont="1" applyFill="1" applyBorder="1" applyAlignment="1" applyProtection="1">
      <alignment horizontal="center"/>
      <protection locked="0"/>
    </xf>
    <xf numFmtId="3" fontId="8" fillId="2" borderId="15" xfId="67" applyNumberFormat="1" applyFont="1" applyFill="1" applyBorder="1" applyAlignment="1" applyProtection="1">
      <alignment horizontal="center"/>
      <protection locked="0"/>
    </xf>
    <xf numFmtId="0" fontId="0" fillId="0" borderId="0" xfId="67" applyFont="1" applyBorder="1">
      <alignment/>
      <protection/>
    </xf>
    <xf numFmtId="0" fontId="0" fillId="0" borderId="21" xfId="67" applyFont="1" applyBorder="1">
      <alignment/>
      <protection/>
    </xf>
    <xf numFmtId="0" fontId="3" fillId="34" borderId="0" xfId="67" applyFont="1" applyFill="1" applyAlignment="1" applyProtection="1">
      <alignment horizontal="left" vertical="center"/>
      <protection/>
    </xf>
    <xf numFmtId="0" fontId="38" fillId="34" borderId="0" xfId="67" applyFont="1" applyFill="1" applyProtection="1">
      <alignment/>
      <protection/>
    </xf>
    <xf numFmtId="0" fontId="8" fillId="34" borderId="16" xfId="67" applyFont="1" applyFill="1" applyBorder="1" applyAlignment="1" applyProtection="1">
      <alignment horizontal="center"/>
      <protection/>
    </xf>
    <xf numFmtId="0" fontId="8" fillId="34" borderId="17" xfId="67" applyFont="1" applyFill="1" applyBorder="1" applyAlignment="1" applyProtection="1">
      <alignment horizontal="center"/>
      <protection/>
    </xf>
    <xf numFmtId="0" fontId="8" fillId="34" borderId="0" xfId="67" applyFont="1" applyFill="1" applyAlignment="1" applyProtection="1">
      <alignment horizontal="center"/>
      <protection/>
    </xf>
    <xf numFmtId="0" fontId="8" fillId="34" borderId="20" xfId="67" applyFont="1" applyFill="1" applyBorder="1" applyAlignment="1" applyProtection="1">
      <alignment horizontal="center"/>
      <protection/>
    </xf>
    <xf numFmtId="0" fontId="8" fillId="34" borderId="15" xfId="67" applyFont="1" applyFill="1" applyBorder="1" applyAlignment="1" applyProtection="1">
      <alignment horizontal="center"/>
      <protection/>
    </xf>
    <xf numFmtId="0" fontId="8" fillId="34" borderId="5" xfId="67" applyFont="1" applyFill="1" applyBorder="1" applyProtection="1">
      <alignment/>
      <protection/>
    </xf>
    <xf numFmtId="3" fontId="8" fillId="34" borderId="14" xfId="67" applyNumberFormat="1" applyFont="1" applyFill="1" applyBorder="1" applyAlignment="1" applyProtection="1">
      <alignment horizontal="center"/>
      <protection/>
    </xf>
    <xf numFmtId="0" fontId="8" fillId="34" borderId="21" xfId="67" applyFont="1" applyFill="1" applyBorder="1" applyProtection="1">
      <alignment/>
      <protection/>
    </xf>
    <xf numFmtId="0" fontId="47" fillId="34" borderId="0" xfId="67" applyFont="1" applyFill="1" applyProtection="1">
      <alignment/>
      <protection/>
    </xf>
    <xf numFmtId="0" fontId="0" fillId="34" borderId="0" xfId="67" applyFont="1" applyFill="1" applyProtection="1">
      <alignment/>
      <protection/>
    </xf>
    <xf numFmtId="0" fontId="8" fillId="34" borderId="0" xfId="67" applyFont="1" applyFill="1" applyAlignment="1" applyProtection="1">
      <alignment horizontal="left"/>
      <protection/>
    </xf>
    <xf numFmtId="3" fontId="47" fillId="34" borderId="0" xfId="67" applyNumberFormat="1" applyFont="1" applyFill="1" applyAlignment="1" applyProtection="1">
      <alignment horizontal="center"/>
      <protection/>
    </xf>
    <xf numFmtId="3" fontId="8" fillId="34" borderId="0" xfId="67" applyNumberFormat="1" applyFont="1" applyFill="1" applyAlignment="1" applyProtection="1">
      <alignment horizontal="center"/>
      <protection/>
    </xf>
    <xf numFmtId="4" fontId="38" fillId="34" borderId="0" xfId="67" applyNumberFormat="1" applyFont="1" applyFill="1" applyAlignment="1" applyProtection="1">
      <alignment horizontal="center"/>
      <protection/>
    </xf>
    <xf numFmtId="0" fontId="8" fillId="34" borderId="0" xfId="67" applyFont="1" applyFill="1" applyAlignment="1" applyProtection="1">
      <alignment horizontal="right"/>
      <protection/>
    </xf>
    <xf numFmtId="0" fontId="38" fillId="34" borderId="0" xfId="67" applyFont="1" applyFill="1" applyBorder="1" applyProtection="1">
      <alignment/>
      <protection/>
    </xf>
    <xf numFmtId="0" fontId="8" fillId="34" borderId="16" xfId="67" applyFont="1" applyFill="1" applyBorder="1" applyProtection="1">
      <alignment/>
      <protection/>
    </xf>
    <xf numFmtId="0" fontId="8" fillId="34" borderId="22" xfId="67" applyFont="1" applyFill="1" applyBorder="1" applyProtection="1">
      <alignment/>
      <protection/>
    </xf>
    <xf numFmtId="0" fontId="8" fillId="34" borderId="20" xfId="67" applyFont="1" applyFill="1" applyBorder="1" applyProtection="1">
      <alignment/>
      <protection/>
    </xf>
    <xf numFmtId="3" fontId="8" fillId="34" borderId="0" xfId="67" applyNumberFormat="1" applyFont="1" applyFill="1" applyBorder="1" applyAlignment="1" applyProtection="1">
      <alignment horizontal="center"/>
      <protection/>
    </xf>
    <xf numFmtId="3" fontId="8" fillId="34" borderId="22" xfId="67" applyNumberFormat="1" applyFont="1" applyFill="1" applyBorder="1" applyProtection="1">
      <alignment/>
      <protection/>
    </xf>
    <xf numFmtId="3" fontId="8" fillId="34" borderId="23" xfId="67" applyNumberFormat="1" applyFont="1" applyFill="1" applyBorder="1" applyAlignment="1" applyProtection="1">
      <alignment horizontal="left"/>
      <protection/>
    </xf>
    <xf numFmtId="177" fontId="38" fillId="34" borderId="23" xfId="67" applyNumberFormat="1" applyFont="1" applyFill="1" applyBorder="1" applyAlignment="1" applyProtection="1">
      <alignment horizontal="center"/>
      <protection/>
    </xf>
    <xf numFmtId="3" fontId="8" fillId="34" borderId="21" xfId="67" applyNumberFormat="1" applyFont="1" applyFill="1" applyBorder="1" applyProtection="1">
      <alignment/>
      <protection/>
    </xf>
    <xf numFmtId="3" fontId="8" fillId="34" borderId="24" xfId="67" applyNumberFormat="1" applyFont="1" applyFill="1" applyBorder="1" applyAlignment="1" applyProtection="1">
      <alignment horizontal="left"/>
      <protection/>
    </xf>
    <xf numFmtId="177" fontId="38" fillId="34" borderId="24" xfId="67" applyNumberFormat="1" applyFont="1" applyFill="1" applyBorder="1" applyAlignment="1" applyProtection="1">
      <alignment horizontal="center"/>
      <protection/>
    </xf>
    <xf numFmtId="3" fontId="8" fillId="34" borderId="0" xfId="67" applyNumberFormat="1" applyFont="1" applyFill="1" applyBorder="1" applyProtection="1">
      <alignment/>
      <protection/>
    </xf>
    <xf numFmtId="3" fontId="8" fillId="34" borderId="0" xfId="67" applyNumberFormat="1" applyFont="1" applyFill="1" applyBorder="1" applyAlignment="1" applyProtection="1">
      <alignment horizontal="left"/>
      <protection/>
    </xf>
    <xf numFmtId="183" fontId="38" fillId="34" borderId="0" xfId="67" applyNumberFormat="1" applyFont="1" applyFill="1" applyAlignment="1" applyProtection="1">
      <alignment horizontal="center"/>
      <protection/>
    </xf>
    <xf numFmtId="3" fontId="8" fillId="2" borderId="14" xfId="67" applyNumberFormat="1" applyFont="1" applyFill="1" applyBorder="1" applyAlignment="1" applyProtection="1">
      <alignment horizontal="center"/>
      <protection locked="0"/>
    </xf>
    <xf numFmtId="184" fontId="0" fillId="0" borderId="0" xfId="66" applyFont="1" applyFill="1">
      <alignment/>
      <protection/>
    </xf>
    <xf numFmtId="184" fontId="0" fillId="0" borderId="0" xfId="66" applyFont="1" applyFill="1" applyAlignment="1">
      <alignment/>
      <protection/>
    </xf>
    <xf numFmtId="3" fontId="0" fillId="0" borderId="0" xfId="66" applyNumberFormat="1" applyFont="1" applyFill="1">
      <alignment/>
      <protection/>
    </xf>
    <xf numFmtId="9" fontId="0" fillId="0" borderId="0" xfId="66" applyNumberFormat="1" applyFont="1" applyFill="1">
      <alignment/>
      <protection/>
    </xf>
    <xf numFmtId="184" fontId="3" fillId="34" borderId="0" xfId="66" applyFont="1" applyFill="1" applyAlignment="1">
      <alignment horizontal="left" vertical="center"/>
      <protection/>
    </xf>
    <xf numFmtId="184" fontId="0" fillId="34" borderId="18" xfId="66" applyFont="1" applyFill="1" applyBorder="1">
      <alignment/>
      <protection/>
    </xf>
    <xf numFmtId="184" fontId="38" fillId="34" borderId="0" xfId="66" applyFont="1" applyFill="1">
      <alignment/>
      <protection/>
    </xf>
    <xf numFmtId="184" fontId="38" fillId="34" borderId="5" xfId="66" applyFont="1" applyFill="1" applyBorder="1">
      <alignment/>
      <protection/>
    </xf>
    <xf numFmtId="184" fontId="0" fillId="34" borderId="0" xfId="66" applyFont="1" applyFill="1" applyBorder="1">
      <alignment/>
      <protection/>
    </xf>
    <xf numFmtId="184" fontId="8" fillId="34" borderId="16" xfId="66" applyFont="1" applyFill="1" applyBorder="1" applyAlignment="1">
      <alignment/>
      <protection/>
    </xf>
    <xf numFmtId="3" fontId="38" fillId="34" borderId="16" xfId="66" applyNumberFormat="1" applyFont="1" applyFill="1" applyBorder="1" applyAlignment="1">
      <alignment horizontal="center"/>
      <protection/>
    </xf>
    <xf numFmtId="9" fontId="38" fillId="34" borderId="16" xfId="66" applyNumberFormat="1" applyFont="1" applyFill="1" applyBorder="1" applyAlignment="1">
      <alignment horizontal="center"/>
      <protection/>
    </xf>
    <xf numFmtId="3" fontId="38" fillId="34" borderId="23" xfId="66" applyNumberFormat="1" applyFont="1" applyFill="1" applyBorder="1">
      <alignment/>
      <protection/>
    </xf>
    <xf numFmtId="184" fontId="8" fillId="34" borderId="20" xfId="66" applyFont="1" applyFill="1" applyBorder="1" applyAlignment="1">
      <alignment/>
      <protection/>
    </xf>
    <xf numFmtId="3" fontId="38" fillId="34" borderId="20" xfId="66" applyNumberFormat="1" applyFont="1" applyFill="1" applyBorder="1" applyAlignment="1">
      <alignment horizontal="center"/>
      <protection/>
    </xf>
    <xf numFmtId="9" fontId="38" fillId="34" borderId="20" xfId="66" applyNumberFormat="1" applyFont="1" applyFill="1" applyBorder="1" applyAlignment="1">
      <alignment horizontal="center"/>
      <protection/>
    </xf>
    <xf numFmtId="3" fontId="38" fillId="34" borderId="15" xfId="66" applyNumberFormat="1" applyFont="1" applyFill="1" applyBorder="1" applyAlignment="1">
      <alignment horizontal="center"/>
      <protection/>
    </xf>
    <xf numFmtId="184" fontId="8" fillId="34" borderId="18" xfId="66" applyFont="1" applyFill="1" applyBorder="1" applyAlignment="1">
      <alignment/>
      <protection/>
    </xf>
    <xf numFmtId="3" fontId="8" fillId="34" borderId="18" xfId="66" applyNumberFormat="1" applyFont="1" applyFill="1" applyBorder="1" applyAlignment="1">
      <alignment horizontal="center"/>
      <protection/>
    </xf>
    <xf numFmtId="9" fontId="8" fillId="34" borderId="18" xfId="66" applyNumberFormat="1" applyFont="1" applyFill="1" applyBorder="1" applyAlignment="1">
      <alignment horizontal="center"/>
      <protection/>
    </xf>
    <xf numFmtId="3" fontId="8" fillId="34" borderId="19" xfId="66" applyNumberFormat="1" applyFont="1" applyFill="1" applyBorder="1">
      <alignment/>
      <protection/>
    </xf>
    <xf numFmtId="3" fontId="8" fillId="34" borderId="18" xfId="66" applyNumberFormat="1" applyFont="1" applyFill="1" applyBorder="1">
      <alignment/>
      <protection/>
    </xf>
    <xf numFmtId="9" fontId="8" fillId="34" borderId="18" xfId="66" applyNumberFormat="1" applyFont="1" applyFill="1" applyBorder="1">
      <alignment/>
      <protection/>
    </xf>
    <xf numFmtId="184" fontId="8" fillId="34" borderId="18" xfId="66" applyFont="1" applyFill="1" applyBorder="1">
      <alignment/>
      <protection/>
    </xf>
    <xf numFmtId="184" fontId="8" fillId="34" borderId="18" xfId="66" applyFont="1" applyFill="1" applyBorder="1" applyAlignment="1">
      <alignment wrapText="1"/>
      <protection/>
    </xf>
    <xf numFmtId="0" fontId="8" fillId="34" borderId="18" xfId="67" applyFont="1" applyFill="1" applyBorder="1">
      <alignment/>
      <protection/>
    </xf>
    <xf numFmtId="184" fontId="0" fillId="0" borderId="0" xfId="66" applyFont="1" applyFill="1" applyBorder="1">
      <alignment/>
      <protection/>
    </xf>
    <xf numFmtId="3" fontId="8" fillId="2" borderId="18" xfId="66" applyNumberFormat="1" applyFont="1" applyFill="1" applyBorder="1" applyProtection="1">
      <alignment/>
      <protection locked="0"/>
    </xf>
    <xf numFmtId="9" fontId="8" fillId="2" borderId="18" xfId="66" applyNumberFormat="1" applyFont="1" applyFill="1" applyBorder="1" applyProtection="1">
      <alignment/>
      <protection locked="0"/>
    </xf>
    <xf numFmtId="0" fontId="6" fillId="34" borderId="0" xfId="55" applyNumberFormat="1" applyFont="1" applyFill="1" applyBorder="1" applyAlignment="1" applyProtection="1">
      <alignment horizontal="left" vertical="center"/>
      <protection/>
    </xf>
    <xf numFmtId="0" fontId="0" fillId="0" borderId="0" xfId="0" applyNumberFormat="1" applyAlignment="1">
      <alignment horizontal="left" vertical="center"/>
    </xf>
    <xf numFmtId="0" fontId="0" fillId="34" borderId="13" xfId="68" applyNumberFormat="1" applyFont="1" applyFill="1" applyBorder="1" applyAlignment="1">
      <alignment horizontal="left" vertical="center"/>
      <protection/>
    </xf>
    <xf numFmtId="0" fontId="0" fillId="0" borderId="13" xfId="0" applyNumberFormat="1" applyBorder="1" applyAlignment="1">
      <alignment horizontal="left" vertical="center"/>
    </xf>
    <xf numFmtId="0" fontId="6" fillId="34" borderId="0" xfId="68" applyNumberFormat="1" applyFont="1" applyFill="1" applyBorder="1" applyAlignment="1">
      <alignment horizontal="left" vertical="center"/>
      <protection/>
    </xf>
    <xf numFmtId="0" fontId="7" fillId="34" borderId="0" xfId="55" applyNumberFormat="1" applyFill="1" applyBorder="1" applyAlignment="1" applyProtection="1">
      <alignment horizontal="left" vertical="center"/>
      <protection/>
    </xf>
    <xf numFmtId="0" fontId="5" fillId="34" borderId="0" xfId="68" applyNumberFormat="1" applyFont="1" applyFill="1" applyBorder="1" applyAlignment="1">
      <alignment horizontal="left" vertical="top" wrapText="1"/>
      <protection/>
    </xf>
    <xf numFmtId="0" fontId="0" fillId="34" borderId="0" xfId="0" applyNumberFormat="1" applyFill="1" applyAlignment="1">
      <alignment horizontal="left" vertical="top" wrapText="1"/>
    </xf>
    <xf numFmtId="0" fontId="0" fillId="0" borderId="0" xfId="0" applyNumberFormat="1" applyAlignment="1">
      <alignment horizontal="left" vertical="top" wrapText="1"/>
    </xf>
    <xf numFmtId="0" fontId="35" fillId="0" borderId="0" xfId="68" applyNumberFormat="1" applyFont="1" applyAlignment="1">
      <alignment horizontal="right"/>
      <protection/>
    </xf>
    <xf numFmtId="0" fontId="1" fillId="0" borderId="0" xfId="68" applyNumberFormat="1" applyFont="1" applyFill="1" applyBorder="1" applyAlignment="1" applyProtection="1">
      <alignment horizontal="left" vertical="center"/>
      <protection/>
    </xf>
    <xf numFmtId="0" fontId="0" fillId="0" borderId="0" xfId="0" applyNumberFormat="1" applyFill="1" applyAlignment="1" applyProtection="1">
      <alignment horizontal="left" vertical="center"/>
      <protection/>
    </xf>
    <xf numFmtId="0" fontId="0" fillId="0" borderId="10" xfId="0" applyNumberFormat="1" applyFill="1" applyBorder="1" applyAlignment="1" applyProtection="1">
      <alignment horizontal="left" vertical="center"/>
      <protection/>
    </xf>
    <xf numFmtId="0" fontId="8" fillId="34" borderId="0" xfId="69" applyFont="1" applyFill="1" applyAlignment="1">
      <alignment vertical="top" wrapText="1"/>
      <protection/>
    </xf>
    <xf numFmtId="0" fontId="0" fillId="0" borderId="0" xfId="0" applyAlignment="1">
      <alignment vertical="top" wrapText="1"/>
    </xf>
    <xf numFmtId="0" fontId="8" fillId="34" borderId="25" xfId="69" applyNumberFormat="1" applyFont="1" applyFill="1" applyBorder="1" applyAlignment="1">
      <alignment horizontal="left" vertical="top"/>
      <protection/>
    </xf>
    <xf numFmtId="0" fontId="6" fillId="34" borderId="0" xfId="69" applyFont="1" applyFill="1" applyAlignment="1">
      <alignment vertical="center"/>
      <protection/>
    </xf>
    <xf numFmtId="0" fontId="8" fillId="34" borderId="0" xfId="69" applyFont="1" applyFill="1" applyBorder="1" applyAlignment="1">
      <alignment horizontal="left" vertical="top" wrapText="1"/>
      <protection/>
    </xf>
    <xf numFmtId="0" fontId="0" fillId="0" borderId="0" xfId="0" applyBorder="1" applyAlignment="1">
      <alignment horizontal="left" vertical="top" wrapText="1"/>
    </xf>
    <xf numFmtId="0" fontId="8" fillId="34" borderId="0" xfId="69" applyNumberFormat="1" applyFont="1" applyFill="1" applyAlignment="1">
      <alignment vertical="top" wrapText="1"/>
      <protection/>
    </xf>
    <xf numFmtId="0" fontId="38" fillId="34" borderId="0" xfId="69" applyFont="1" applyFill="1" applyAlignment="1">
      <alignment horizontal="left" vertical="top" wrapText="1"/>
      <protection/>
    </xf>
    <xf numFmtId="0" fontId="8" fillId="34" borderId="0" xfId="69" applyFont="1" applyFill="1" applyAlignment="1">
      <alignment horizontal="left" vertical="top" wrapText="1"/>
      <protection/>
    </xf>
    <xf numFmtId="0" fontId="1" fillId="0" borderId="0" xfId="69" applyFont="1" applyFill="1" applyBorder="1" applyAlignment="1" applyProtection="1">
      <alignment horizontal="left" vertical="center"/>
      <protection/>
    </xf>
    <xf numFmtId="0" fontId="1" fillId="0" borderId="21" xfId="69" applyFont="1" applyFill="1" applyBorder="1" applyAlignment="1" applyProtection="1">
      <alignment horizontal="left" vertical="center"/>
      <protection/>
    </xf>
    <xf numFmtId="0" fontId="37" fillId="34" borderId="0" xfId="69" applyFont="1" applyFill="1" applyAlignment="1">
      <alignment horizontal="left" vertical="center" indent="2"/>
      <protection/>
    </xf>
    <xf numFmtId="0" fontId="40" fillId="34" borderId="0" xfId="69" applyFont="1" applyFill="1" applyAlignment="1">
      <alignment horizontal="left" vertical="center" indent="2"/>
      <protection/>
    </xf>
    <xf numFmtId="0" fontId="1" fillId="0" borderId="0" xfId="67" applyFont="1" applyBorder="1" applyAlignment="1">
      <alignment horizontal="left"/>
      <protection/>
    </xf>
    <xf numFmtId="0" fontId="0" fillId="0" borderId="0" xfId="67" applyFont="1" applyBorder="1" applyAlignment="1">
      <alignment horizontal="left"/>
      <protection/>
    </xf>
    <xf numFmtId="0" fontId="0" fillId="0" borderId="21" xfId="67" applyFont="1" applyBorder="1" applyAlignment="1">
      <alignment horizontal="left"/>
      <protection/>
    </xf>
    <xf numFmtId="184" fontId="1" fillId="0" borderId="0" xfId="66" applyFont="1" applyBorder="1" applyAlignment="1">
      <alignment horizontal="left"/>
      <protection/>
    </xf>
    <xf numFmtId="0" fontId="0" fillId="0" borderId="0" xfId="0" applyAlignment="1">
      <alignment horizontal="left"/>
    </xf>
    <xf numFmtId="0" fontId="0" fillId="0" borderId="21" xfId="0" applyBorder="1" applyAlignment="1">
      <alignment horizontal="left"/>
    </xf>
    <xf numFmtId="0" fontId="1" fillId="0" borderId="0" xfId="68"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1" xfId="0" applyBorder="1" applyAlignment="1" applyProtection="1">
      <alignment horizontal="left" vertical="center"/>
      <protection/>
    </xf>
  </cellXfs>
  <cellStyles count="73">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Comma [0]" xfId="46"/>
    <cellStyle name="Eingabe" xfId="47"/>
    <cellStyle name="Ergebnis" xfId="48"/>
    <cellStyle name="Erklärender Text" xfId="49"/>
    <cellStyle name="Euro" xfId="50"/>
    <cellStyle name="Gut" xfId="51"/>
    <cellStyle name="Hyperlink_Hilfe" xfId="52"/>
    <cellStyle name="Comma" xfId="53"/>
    <cellStyle name="Kopfzeile" xfId="54"/>
    <cellStyle name="Hyperlink" xfId="55"/>
    <cellStyle name="Muster 1" xfId="56"/>
    <cellStyle name="Neutral" xfId="57"/>
    <cellStyle name="Notiz" xfId="58"/>
    <cellStyle name="Percent" xfId="59"/>
    <cellStyle name="Schlecht" xfId="60"/>
    <cellStyle name="Standard Diagramm fett" xfId="61"/>
    <cellStyle name="Standard fett" xfId="62"/>
    <cellStyle name="Standard fett Zeilenfall" xfId="63"/>
    <cellStyle name="Standard fett_1337288" xfId="64"/>
    <cellStyle name="Standard Zeilenfall" xfId="65"/>
    <cellStyle name="Standard_BERICHT" xfId="66"/>
    <cellStyle name="Standard_FixkostenAnalyse_1315665" xfId="67"/>
    <cellStyle name="Standard_FormatVorlage" xfId="68"/>
    <cellStyle name="Standard_FormatVorlage_Hilfe" xfId="69"/>
    <cellStyle name="Standard_Hilfe" xfId="70"/>
    <cellStyle name="Standard_Muster" xfId="71"/>
    <cellStyle name="Titel" xfId="72"/>
    <cellStyle name="Überschrift" xfId="73"/>
    <cellStyle name="Überschrift 1" xfId="74"/>
    <cellStyle name="Überschrift 2" xfId="75"/>
    <cellStyle name="Überschrift 2 Diagramm" xfId="76"/>
    <cellStyle name="Überschrift 3" xfId="77"/>
    <cellStyle name="Überschrift 3 Diagramm" xfId="78"/>
    <cellStyle name="Überschrift 4" xfId="79"/>
    <cellStyle name="Undefiniert" xfId="80"/>
    <cellStyle name="Verknüpfte Zelle" xfId="81"/>
    <cellStyle name="Currency" xfId="82"/>
    <cellStyle name="Currency [0]" xfId="83"/>
    <cellStyle name="Warnender Text" xfId="84"/>
    <cellStyle name="Windings" xfId="85"/>
    <cellStyle name="Zelle überprüfen"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99"/>
      <rgbColor rgb="00FFFF00"/>
      <rgbColor rgb="00FF00FF"/>
      <rgbColor rgb="0000FFFF"/>
      <rgbColor rgb="00800000"/>
      <rgbColor rgb="00008000"/>
      <rgbColor rgb="00000080"/>
      <rgbColor rgb="00808000"/>
      <rgbColor rgb="00800080"/>
      <rgbColor rgb="00008080"/>
      <rgbColor rgb="00CDCDCD"/>
      <rgbColor rgb="00666666"/>
      <rgbColor rgb="0033333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BBBBB"/>
      <rgbColor rgb="00FFCC99"/>
      <rgbColor rgb="003366FF"/>
      <rgbColor rgb="0033CCCC"/>
      <rgbColor rgb="0099CC00"/>
      <rgbColor rgb="00FFCC00"/>
      <rgbColor rgb="00FF9900"/>
      <rgbColor rgb="00FF6600"/>
      <rgbColor rgb="00003399"/>
      <rgbColor rgb="00333333"/>
      <rgbColor rgb="00003366"/>
      <rgbColor rgb="00339966"/>
      <rgbColor rgb="00003300"/>
      <rgbColor rgb="00333300"/>
      <rgbColor rgb="00993300"/>
      <rgbColor rgb="00993366"/>
      <rgbColor rgb="00336699"/>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Verdana"/>
                <a:ea typeface="Verdana"/>
                <a:cs typeface="Verdana"/>
              </a:rPr>
              <a:t>Fixkostenentwicklung pro Leistungseinheit</a:t>
            </a:r>
          </a:p>
        </c:rich>
      </c:tx>
      <c:layout>
        <c:manualLayout>
          <c:xMode val="factor"/>
          <c:yMode val="factor"/>
          <c:x val="-0.008"/>
          <c:y val="0.0065"/>
        </c:manualLayout>
      </c:layout>
      <c:spPr>
        <a:noFill/>
        <a:ln>
          <a:noFill/>
        </a:ln>
      </c:spPr>
    </c:title>
    <c:plotArea>
      <c:layout>
        <c:manualLayout>
          <c:xMode val="edge"/>
          <c:yMode val="edge"/>
          <c:x val="0.04775"/>
          <c:y val="0.16425"/>
          <c:w val="0.781"/>
          <c:h val="0.724"/>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Fixkostendegression!$C$16:$C$30</c:f>
              <c:numCache/>
            </c:numRef>
          </c:cat>
          <c:val>
            <c:numRef>
              <c:f>Fixkostendegression!$D$16:$D$30</c:f>
              <c:numCache/>
            </c:numRef>
          </c:val>
          <c:smooth val="0"/>
        </c:ser>
        <c:marker val="1"/>
        <c:axId val="62822305"/>
        <c:axId val="28529834"/>
      </c:lineChart>
      <c:catAx>
        <c:axId val="62822305"/>
        <c:scaling>
          <c:orientation val="minMax"/>
        </c:scaling>
        <c:axPos val="b"/>
        <c:title>
          <c:tx>
            <c:rich>
              <a:bodyPr vert="horz" rot="0" anchor="ctr"/>
              <a:lstStyle/>
              <a:p>
                <a:pPr algn="ctr">
                  <a:defRPr/>
                </a:pPr>
                <a:r>
                  <a:rPr lang="en-US" cap="none" sz="800" b="1" i="0" u="none" baseline="0">
                    <a:solidFill>
                      <a:srgbClr val="000000"/>
                    </a:solidFill>
                    <a:latin typeface="Verdana"/>
                    <a:ea typeface="Verdana"/>
                    <a:cs typeface="Verdana"/>
                  </a:rPr>
                  <a:t>Leistungseinheit</a:t>
                </a:r>
              </a:p>
            </c:rich>
          </c:tx>
          <c:layout>
            <c:manualLayout>
              <c:xMode val="factor"/>
              <c:yMode val="factor"/>
              <c:x val="-0.01125"/>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8529834"/>
        <c:crosses val="autoZero"/>
        <c:auto val="0"/>
        <c:lblOffset val="100"/>
        <c:tickLblSkip val="1"/>
        <c:noMultiLvlLbl val="0"/>
      </c:catAx>
      <c:valAx>
        <c:axId val="28529834"/>
        <c:scaling>
          <c:orientation val="minMax"/>
        </c:scaling>
        <c:axPos val="l"/>
        <c:title>
          <c:tx>
            <c:rich>
              <a:bodyPr vert="horz" rot="-5400000" anchor="ctr"/>
              <a:lstStyle/>
              <a:p>
                <a:pPr algn="ctr">
                  <a:defRPr/>
                </a:pPr>
                <a:r>
                  <a:rPr lang="en-US" cap="none" sz="800" b="1" i="0" u="none" baseline="0">
                    <a:solidFill>
                      <a:srgbClr val="000000"/>
                    </a:solidFill>
                  </a:rPr>
                  <a:t>Kosten</a:t>
                </a:r>
              </a:p>
            </c:rich>
          </c:tx>
          <c:layout>
            <c:manualLayout>
              <c:xMode val="factor"/>
              <c:yMode val="factor"/>
              <c:x val="-0.01775"/>
              <c:y val="-0.00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2822305"/>
        <c:crossesAt val="1"/>
        <c:crossBetween val="midCat"/>
        <c:dispUnits/>
      </c:valAx>
      <c:spPr>
        <a:noFill/>
        <a:ln w="12700">
          <a:solidFill>
            <a:srgbClr val="666666"/>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jpeg" /><Relationship Id="rId6"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8.jpe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 Id="rId6" Type="http://schemas.openxmlformats.org/officeDocument/2006/relationships/image" Target="../media/image14.png" /><Relationship Id="rId7" Type="http://schemas.openxmlformats.org/officeDocument/2006/relationships/image" Target="../media/image15.png" /><Relationship Id="rId8" Type="http://schemas.openxmlformats.org/officeDocument/2006/relationships/image" Target="../media/image16.png" /><Relationship Id="rId9" Type="http://schemas.openxmlformats.org/officeDocument/2006/relationships/image" Target="../media/image17.png" /><Relationship Id="rId10"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27</xdr:row>
      <xdr:rowOff>47625</xdr:rowOff>
    </xdr:from>
    <xdr:to>
      <xdr:col>6</xdr:col>
      <xdr:colOff>657225</xdr:colOff>
      <xdr:row>29</xdr:row>
      <xdr:rowOff>57150</xdr:rowOff>
    </xdr:to>
    <xdr:pic macro="[0]!TabKonfigZeigen">
      <xdr:nvPicPr>
        <xdr:cNvPr id="1" name="Picture 15" descr="Icon_Startseite_konfigurieren"/>
        <xdr:cNvPicPr preferRelativeResize="1">
          <a:picLocks noChangeAspect="1"/>
        </xdr:cNvPicPr>
      </xdr:nvPicPr>
      <xdr:blipFill>
        <a:blip r:embed="rId1"/>
        <a:stretch>
          <a:fillRect/>
        </a:stretch>
      </xdr:blipFill>
      <xdr:spPr>
        <a:xfrm>
          <a:off x="4057650" y="5934075"/>
          <a:ext cx="238125" cy="257175"/>
        </a:xfrm>
        <a:prstGeom prst="rect">
          <a:avLst/>
        </a:prstGeom>
        <a:noFill/>
        <a:ln w="9525" cmpd="sng">
          <a:noFill/>
        </a:ln>
      </xdr:spPr>
    </xdr:pic>
    <xdr:clientData/>
  </xdr:twoCellAnchor>
  <xdr:twoCellAnchor>
    <xdr:from>
      <xdr:col>1</xdr:col>
      <xdr:colOff>123825</xdr:colOff>
      <xdr:row>31</xdr:row>
      <xdr:rowOff>0</xdr:rowOff>
    </xdr:from>
    <xdr:to>
      <xdr:col>10</xdr:col>
      <xdr:colOff>76200</xdr:colOff>
      <xdr:row>50</xdr:row>
      <xdr:rowOff>47625</xdr:rowOff>
    </xdr:to>
    <xdr:sp>
      <xdr:nvSpPr>
        <xdr:cNvPr id="2" name="TextMakro" hidden="1"/>
        <xdr:cNvSpPr txBox="1">
          <a:spLocks noChangeArrowheads="1"/>
        </xdr:cNvSpPr>
      </xdr:nvSpPr>
      <xdr:spPr>
        <a:xfrm>
          <a:off x="219075" y="6467475"/>
          <a:ext cx="7305675" cy="3133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Verdana"/>
              <a:ea typeface="Verdana"/>
              <a:cs typeface="Verdana"/>
            </a:rPr>
            <a:t>Hinweis:</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Sie haben das Tool geöffnet, ohne die Makros zu aktivieren. Für die Nutzung dieses Tools müssen Sie diese aktivieren. Bitte gehen Sie dazu wie folgt vor: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Bitte schließen Sie diese Datei, rufen Sie erneut auf und wählen bei der sich öffnenden Abfrage die Option "Makros aktivieren" aus. Sollte diese Abfrage nicht erscheinen, öffnen Sie eine leere Arbeitsmappe in Excel, wechseln Sie in das Menü "Extras", "Makro", Sicherheit". Wählen Sie auf dem Registerblatt "Sicherheitsstufen" die Option "Mittel" aus und bestätigen Sie mit "OK". Schließen Sie Excel und öffnen Sie das Tool erneut - die Aktivierung der Makros (s.o.) ist nun möglich.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Ab Excel 2007 können Sie die Makroaktivierung über das Vertrauensstellungscenter einstellen. ("Office-Schaltfläche" &gt; "Excel-Optionen" &gt; Button "Einstellungen für das Vertrauensstellungscenter". Hier können Sie einen sog. vertrauenswürdigen Speicherort festlegen. Bei Dateien, die Sie in einem vertrauenswürdigen Speicherort ablegen, werden die Makros beim Öffnen aktiviert. In der Rubrik "Einstellungen für Makros" definieren Sie die Makroeinstellungen für Dateien, die außerhalb des vertrauenswürdigen Speicherorts liegen. Bei der Einstellung "Makros mit Benachrichtigung deaktivieren" erhalten Sie beim Öffnen eines Exceltools mit Makros einen Hinweis, dass die Makros deaktiviert wurden. Über nebenstehenden Button "Optionen" können Sie für diese einzelne Datei die Makros aktivieren.
</a:t>
          </a:r>
        </a:p>
      </xdr:txBody>
    </xdr:sp>
    <xdr:clientData/>
  </xdr:twoCellAnchor>
  <xdr:twoCellAnchor editAs="oneCell">
    <xdr:from>
      <xdr:col>8</xdr:col>
      <xdr:colOff>590550</xdr:colOff>
      <xdr:row>0</xdr:row>
      <xdr:rowOff>123825</xdr:rowOff>
    </xdr:from>
    <xdr:to>
      <xdr:col>10</xdr:col>
      <xdr:colOff>104775</xdr:colOff>
      <xdr:row>2</xdr:row>
      <xdr:rowOff>142875</xdr:rowOff>
    </xdr:to>
    <xdr:pic>
      <xdr:nvPicPr>
        <xdr:cNvPr id="3" name="ALogo"/>
        <xdr:cNvPicPr preferRelativeResize="1">
          <a:picLocks noChangeAspect="1"/>
        </xdr:cNvPicPr>
      </xdr:nvPicPr>
      <xdr:blipFill>
        <a:blip r:embed="rId2"/>
        <a:stretch>
          <a:fillRect/>
        </a:stretch>
      </xdr:blipFill>
      <xdr:spPr>
        <a:xfrm>
          <a:off x="5753100" y="123825"/>
          <a:ext cx="18002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31</xdr:row>
      <xdr:rowOff>104775</xdr:rowOff>
    </xdr:from>
    <xdr:to>
      <xdr:col>10</xdr:col>
      <xdr:colOff>638175</xdr:colOff>
      <xdr:row>33</xdr:row>
      <xdr:rowOff>2781300</xdr:rowOff>
    </xdr:to>
    <xdr:pic>
      <xdr:nvPicPr>
        <xdr:cNvPr id="1" name="Picture 22"/>
        <xdr:cNvPicPr preferRelativeResize="1">
          <a:picLocks noChangeAspect="1"/>
        </xdr:cNvPicPr>
      </xdr:nvPicPr>
      <xdr:blipFill>
        <a:blip r:embed="rId1"/>
        <a:stretch>
          <a:fillRect/>
        </a:stretch>
      </xdr:blipFill>
      <xdr:spPr>
        <a:xfrm>
          <a:off x="285750" y="10229850"/>
          <a:ext cx="6772275" cy="5867400"/>
        </a:xfrm>
        <a:prstGeom prst="rect">
          <a:avLst/>
        </a:prstGeom>
        <a:noFill/>
        <a:ln w="0" cmpd="sng">
          <a:solidFill>
            <a:srgbClr val="666666"/>
          </a:solidFill>
          <a:headEnd type="none"/>
          <a:tailEnd type="none"/>
        </a:ln>
      </xdr:spPr>
    </xdr:pic>
    <xdr:clientData/>
  </xdr:twoCellAnchor>
  <xdr:twoCellAnchor editAs="oneCell">
    <xdr:from>
      <xdr:col>3</xdr:col>
      <xdr:colOff>57150</xdr:colOff>
      <xdr:row>57</xdr:row>
      <xdr:rowOff>152400</xdr:rowOff>
    </xdr:from>
    <xdr:to>
      <xdr:col>6</xdr:col>
      <xdr:colOff>323850</xdr:colOff>
      <xdr:row>63</xdr:row>
      <xdr:rowOff>152400</xdr:rowOff>
    </xdr:to>
    <xdr:pic>
      <xdr:nvPicPr>
        <xdr:cNvPr id="2" name="Picture 97"/>
        <xdr:cNvPicPr preferRelativeResize="1">
          <a:picLocks noChangeAspect="1"/>
        </xdr:cNvPicPr>
      </xdr:nvPicPr>
      <xdr:blipFill>
        <a:blip r:embed="rId2"/>
        <a:stretch>
          <a:fillRect/>
        </a:stretch>
      </xdr:blipFill>
      <xdr:spPr>
        <a:xfrm>
          <a:off x="304800" y="22212300"/>
          <a:ext cx="2686050" cy="1085850"/>
        </a:xfrm>
        <a:prstGeom prst="rect">
          <a:avLst/>
        </a:prstGeom>
        <a:noFill/>
        <a:ln w="1" cmpd="sng">
          <a:noFill/>
        </a:ln>
      </xdr:spPr>
    </xdr:pic>
    <xdr:clientData/>
  </xdr:twoCellAnchor>
  <xdr:twoCellAnchor editAs="oneCell">
    <xdr:from>
      <xdr:col>3</xdr:col>
      <xdr:colOff>38100</xdr:colOff>
      <xdr:row>48</xdr:row>
      <xdr:rowOff>123825</xdr:rowOff>
    </xdr:from>
    <xdr:to>
      <xdr:col>13</xdr:col>
      <xdr:colOff>714375</xdr:colOff>
      <xdr:row>50</xdr:row>
      <xdr:rowOff>28575</xdr:rowOff>
    </xdr:to>
    <xdr:pic>
      <xdr:nvPicPr>
        <xdr:cNvPr id="3" name="Picture 99"/>
        <xdr:cNvPicPr preferRelativeResize="1">
          <a:picLocks noChangeAspect="1"/>
        </xdr:cNvPicPr>
      </xdr:nvPicPr>
      <xdr:blipFill>
        <a:blip r:embed="rId3"/>
        <a:stretch>
          <a:fillRect/>
        </a:stretch>
      </xdr:blipFill>
      <xdr:spPr>
        <a:xfrm>
          <a:off x="285750" y="20431125"/>
          <a:ext cx="9848850" cy="266700"/>
        </a:xfrm>
        <a:prstGeom prst="rect">
          <a:avLst/>
        </a:prstGeom>
        <a:noFill/>
        <a:ln w="1" cmpd="sng">
          <a:noFill/>
        </a:ln>
      </xdr:spPr>
    </xdr:pic>
    <xdr:clientData/>
  </xdr:twoCellAnchor>
  <xdr:twoCellAnchor editAs="oneCell">
    <xdr:from>
      <xdr:col>3</xdr:col>
      <xdr:colOff>47625</xdr:colOff>
      <xdr:row>83</xdr:row>
      <xdr:rowOff>114300</xdr:rowOff>
    </xdr:from>
    <xdr:to>
      <xdr:col>9</xdr:col>
      <xdr:colOff>1343025</xdr:colOff>
      <xdr:row>84</xdr:row>
      <xdr:rowOff>3895725</xdr:rowOff>
    </xdr:to>
    <xdr:pic>
      <xdr:nvPicPr>
        <xdr:cNvPr id="4" name="Picture 102"/>
        <xdr:cNvPicPr preferRelativeResize="1">
          <a:picLocks noChangeAspect="1"/>
        </xdr:cNvPicPr>
      </xdr:nvPicPr>
      <xdr:blipFill>
        <a:blip r:embed="rId4"/>
        <a:stretch>
          <a:fillRect/>
        </a:stretch>
      </xdr:blipFill>
      <xdr:spPr>
        <a:xfrm>
          <a:off x="295275" y="31346775"/>
          <a:ext cx="6000750" cy="3905250"/>
        </a:xfrm>
        <a:prstGeom prst="rect">
          <a:avLst/>
        </a:prstGeom>
        <a:noFill/>
        <a:ln w="1" cmpd="sng">
          <a:noFill/>
        </a:ln>
      </xdr:spPr>
    </xdr:pic>
    <xdr:clientData/>
  </xdr:twoCellAnchor>
  <xdr:twoCellAnchor editAs="oneCell">
    <xdr:from>
      <xdr:col>3</xdr:col>
      <xdr:colOff>57150</xdr:colOff>
      <xdr:row>81</xdr:row>
      <xdr:rowOff>133350</xdr:rowOff>
    </xdr:from>
    <xdr:to>
      <xdr:col>9</xdr:col>
      <xdr:colOff>1371600</xdr:colOff>
      <xdr:row>81</xdr:row>
      <xdr:rowOff>4057650</xdr:rowOff>
    </xdr:to>
    <xdr:pic>
      <xdr:nvPicPr>
        <xdr:cNvPr id="5" name="Picture 116" descr="Kopf_Fußzeile"/>
        <xdr:cNvPicPr preferRelativeResize="1">
          <a:picLocks noChangeAspect="1"/>
        </xdr:cNvPicPr>
      </xdr:nvPicPr>
      <xdr:blipFill>
        <a:blip r:embed="rId5"/>
        <a:stretch>
          <a:fillRect/>
        </a:stretch>
      </xdr:blipFill>
      <xdr:spPr>
        <a:xfrm>
          <a:off x="304800" y="26831925"/>
          <a:ext cx="6019800" cy="3924300"/>
        </a:xfrm>
        <a:prstGeom prst="rect">
          <a:avLst/>
        </a:prstGeom>
        <a:noFill/>
        <a:ln w="9525" cmpd="sng">
          <a:noFill/>
        </a:ln>
      </xdr:spPr>
    </xdr:pic>
    <xdr:clientData/>
  </xdr:twoCellAnchor>
  <xdr:twoCellAnchor editAs="oneCell">
    <xdr:from>
      <xdr:col>12</xdr:col>
      <xdr:colOff>771525</xdr:colOff>
      <xdr:row>0</xdr:row>
      <xdr:rowOff>142875</xdr:rowOff>
    </xdr:from>
    <xdr:to>
      <xdr:col>14</xdr:col>
      <xdr:colOff>133350</xdr:colOff>
      <xdr:row>2</xdr:row>
      <xdr:rowOff>161925</xdr:rowOff>
    </xdr:to>
    <xdr:pic>
      <xdr:nvPicPr>
        <xdr:cNvPr id="6" name="ALogo"/>
        <xdr:cNvPicPr preferRelativeResize="1">
          <a:picLocks noChangeAspect="1"/>
        </xdr:cNvPicPr>
      </xdr:nvPicPr>
      <xdr:blipFill>
        <a:blip r:embed="rId6"/>
        <a:stretch>
          <a:fillRect/>
        </a:stretch>
      </xdr:blipFill>
      <xdr:spPr>
        <a:xfrm>
          <a:off x="8715375" y="142875"/>
          <a:ext cx="17907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flipH="1">
          <a:off x="0" y="8134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8134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657225</xdr:colOff>
      <xdr:row>8</xdr:row>
      <xdr:rowOff>142875</xdr:rowOff>
    </xdr:from>
    <xdr:to>
      <xdr:col>8</xdr:col>
      <xdr:colOff>57150</xdr:colOff>
      <xdr:row>25</xdr:row>
      <xdr:rowOff>142875</xdr:rowOff>
    </xdr:to>
    <xdr:graphicFrame>
      <xdr:nvGraphicFramePr>
        <xdr:cNvPr id="3" name="Diagramm 3"/>
        <xdr:cNvGraphicFramePr/>
      </xdr:nvGraphicFramePr>
      <xdr:xfrm>
        <a:off x="4495800" y="1543050"/>
        <a:ext cx="6677025" cy="29146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1533525</xdr:colOff>
      <xdr:row>0</xdr:row>
      <xdr:rowOff>171450</xdr:rowOff>
    </xdr:from>
    <xdr:to>
      <xdr:col>8</xdr:col>
      <xdr:colOff>752475</xdr:colOff>
      <xdr:row>2</xdr:row>
      <xdr:rowOff>133350</xdr:rowOff>
    </xdr:to>
    <xdr:pic>
      <xdr:nvPicPr>
        <xdr:cNvPr id="4" name="ALogo"/>
        <xdr:cNvPicPr preferRelativeResize="1">
          <a:picLocks noChangeAspect="1"/>
        </xdr:cNvPicPr>
      </xdr:nvPicPr>
      <xdr:blipFill>
        <a:blip r:embed="rId2"/>
        <a:stretch>
          <a:fillRect/>
        </a:stretch>
      </xdr:blipFill>
      <xdr:spPr>
        <a:xfrm>
          <a:off x="10106025" y="171450"/>
          <a:ext cx="17621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1104900</xdr:colOff>
      <xdr:row>0</xdr:row>
      <xdr:rowOff>152400</xdr:rowOff>
    </xdr:from>
    <xdr:to>
      <xdr:col>8</xdr:col>
      <xdr:colOff>742950</xdr:colOff>
      <xdr:row>2</xdr:row>
      <xdr:rowOff>123825</xdr:rowOff>
    </xdr:to>
    <xdr:pic>
      <xdr:nvPicPr>
        <xdr:cNvPr id="1" name="ALogo"/>
        <xdr:cNvPicPr preferRelativeResize="1">
          <a:picLocks noChangeAspect="1"/>
        </xdr:cNvPicPr>
      </xdr:nvPicPr>
      <xdr:blipFill>
        <a:blip r:embed="rId1"/>
        <a:stretch>
          <a:fillRect/>
        </a:stretch>
      </xdr:blipFill>
      <xdr:spPr>
        <a:xfrm>
          <a:off x="7239000" y="152400"/>
          <a:ext cx="173355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0</xdr:row>
      <xdr:rowOff>180975</xdr:rowOff>
    </xdr:from>
    <xdr:to>
      <xdr:col>8</xdr:col>
      <xdr:colOff>9525</xdr:colOff>
      <xdr:row>2</xdr:row>
      <xdr:rowOff>142875</xdr:rowOff>
    </xdr:to>
    <xdr:pic>
      <xdr:nvPicPr>
        <xdr:cNvPr id="1" name="ALogo"/>
        <xdr:cNvPicPr preferRelativeResize="1">
          <a:picLocks noChangeAspect="1"/>
        </xdr:cNvPicPr>
      </xdr:nvPicPr>
      <xdr:blipFill>
        <a:blip r:embed="rId1"/>
        <a:stretch>
          <a:fillRect/>
        </a:stretch>
      </xdr:blipFill>
      <xdr:spPr>
        <a:xfrm>
          <a:off x="5867400" y="180975"/>
          <a:ext cx="177165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942975</xdr:colOff>
      <xdr:row>0</xdr:row>
      <xdr:rowOff>0</xdr:rowOff>
    </xdr:from>
    <xdr:to>
      <xdr:col>11</xdr:col>
      <xdr:colOff>19050</xdr:colOff>
      <xdr:row>3</xdr:row>
      <xdr:rowOff>0</xdr:rowOff>
    </xdr:to>
    <xdr:pic>
      <xdr:nvPicPr>
        <xdr:cNvPr id="1" name="ALogo" descr="haufelogo_neu"/>
        <xdr:cNvPicPr preferRelativeResize="1">
          <a:picLocks noChangeAspect="1"/>
        </xdr:cNvPicPr>
      </xdr:nvPicPr>
      <xdr:blipFill>
        <a:blip r:embed="rId1"/>
        <a:stretch>
          <a:fillRect/>
        </a:stretch>
      </xdr:blipFill>
      <xdr:spPr>
        <a:xfrm>
          <a:off x="4095750" y="0"/>
          <a:ext cx="41910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0</xdr:rowOff>
    </xdr:from>
    <xdr:to>
      <xdr:col>2</xdr:col>
      <xdr:colOff>152400</xdr:colOff>
      <xdr:row>10</xdr:row>
      <xdr:rowOff>0</xdr:rowOff>
    </xdr:to>
    <xdr:pic>
      <xdr:nvPicPr>
        <xdr:cNvPr id="1" name="cmdSpeichern" descr="060426_icon-save_01"/>
        <xdr:cNvPicPr preferRelativeResize="1">
          <a:picLocks noChangeAspect="1"/>
        </xdr:cNvPicPr>
      </xdr:nvPicPr>
      <xdr:blipFill>
        <a:blip r:embed="rId1"/>
        <a:stretch>
          <a:fillRect/>
        </a:stretch>
      </xdr:blipFill>
      <xdr:spPr>
        <a:xfrm>
          <a:off x="771525" y="1457325"/>
          <a:ext cx="152400" cy="161925"/>
        </a:xfrm>
        <a:prstGeom prst="rect">
          <a:avLst/>
        </a:prstGeom>
        <a:noFill/>
        <a:ln w="9525" cmpd="sng">
          <a:noFill/>
        </a:ln>
      </xdr:spPr>
    </xdr:pic>
    <xdr:clientData/>
  </xdr:twoCellAnchor>
  <xdr:twoCellAnchor editAs="oneCell">
    <xdr:from>
      <xdr:col>3</xdr:col>
      <xdr:colOff>0</xdr:colOff>
      <xdr:row>10</xdr:row>
      <xdr:rowOff>0</xdr:rowOff>
    </xdr:from>
    <xdr:to>
      <xdr:col>3</xdr:col>
      <xdr:colOff>152400</xdr:colOff>
      <xdr:row>11</xdr:row>
      <xdr:rowOff>0</xdr:rowOff>
    </xdr:to>
    <xdr:pic>
      <xdr:nvPicPr>
        <xdr:cNvPr id="2" name="cmdKopieren" descr="060426_icon-copy_01"/>
        <xdr:cNvPicPr preferRelativeResize="1">
          <a:picLocks noChangeAspect="1"/>
        </xdr:cNvPicPr>
      </xdr:nvPicPr>
      <xdr:blipFill>
        <a:blip r:embed="rId2"/>
        <a:stretch>
          <a:fillRect/>
        </a:stretch>
      </xdr:blipFill>
      <xdr:spPr>
        <a:xfrm>
          <a:off x="1533525" y="1619250"/>
          <a:ext cx="152400" cy="161925"/>
        </a:xfrm>
        <a:prstGeom prst="rect">
          <a:avLst/>
        </a:prstGeom>
        <a:noFill/>
        <a:ln w="9525" cmpd="sng">
          <a:noFill/>
        </a:ln>
      </xdr:spPr>
    </xdr:pic>
    <xdr:clientData/>
  </xdr:twoCellAnchor>
  <xdr:twoCellAnchor editAs="oneCell">
    <xdr:from>
      <xdr:col>1</xdr:col>
      <xdr:colOff>742950</xdr:colOff>
      <xdr:row>10</xdr:row>
      <xdr:rowOff>133350</xdr:rowOff>
    </xdr:from>
    <xdr:to>
      <xdr:col>2</xdr:col>
      <xdr:colOff>133350</xdr:colOff>
      <xdr:row>11</xdr:row>
      <xdr:rowOff>123825</xdr:rowOff>
    </xdr:to>
    <xdr:pic>
      <xdr:nvPicPr>
        <xdr:cNvPr id="3" name="cmdDrucken" descr="060426_icon-print_01"/>
        <xdr:cNvPicPr preferRelativeResize="1">
          <a:picLocks noChangeAspect="1"/>
        </xdr:cNvPicPr>
      </xdr:nvPicPr>
      <xdr:blipFill>
        <a:blip r:embed="rId3"/>
        <a:stretch>
          <a:fillRect/>
        </a:stretch>
      </xdr:blipFill>
      <xdr:spPr>
        <a:xfrm>
          <a:off x="752475" y="1752600"/>
          <a:ext cx="152400" cy="152400"/>
        </a:xfrm>
        <a:prstGeom prst="rect">
          <a:avLst/>
        </a:prstGeom>
        <a:noFill/>
        <a:ln w="9525" cmpd="sng">
          <a:noFill/>
        </a:ln>
      </xdr:spPr>
    </xdr:pic>
    <xdr:clientData/>
  </xdr:twoCellAnchor>
  <xdr:twoCellAnchor editAs="oneCell">
    <xdr:from>
      <xdr:col>3</xdr:col>
      <xdr:colOff>57150</xdr:colOff>
      <xdr:row>12</xdr:row>
      <xdr:rowOff>0</xdr:rowOff>
    </xdr:from>
    <xdr:to>
      <xdr:col>3</xdr:col>
      <xdr:colOff>228600</xdr:colOff>
      <xdr:row>13</xdr:row>
      <xdr:rowOff>0</xdr:rowOff>
    </xdr:to>
    <xdr:pic>
      <xdr:nvPicPr>
        <xdr:cNvPr id="4" name="cmdPaste" descr="060426_icon-paste_01"/>
        <xdr:cNvPicPr preferRelativeResize="1">
          <a:picLocks noChangeAspect="1"/>
        </xdr:cNvPicPr>
      </xdr:nvPicPr>
      <xdr:blipFill>
        <a:blip r:embed="rId4"/>
        <a:stretch>
          <a:fillRect/>
        </a:stretch>
      </xdr:blipFill>
      <xdr:spPr>
        <a:xfrm>
          <a:off x="1590675" y="1943100"/>
          <a:ext cx="171450" cy="161925"/>
        </a:xfrm>
        <a:prstGeom prst="rect">
          <a:avLst/>
        </a:prstGeom>
        <a:noFill/>
        <a:ln w="9525" cmpd="sng">
          <a:noFill/>
        </a:ln>
      </xdr:spPr>
    </xdr:pic>
    <xdr:clientData/>
  </xdr:twoCellAnchor>
  <xdr:twoCellAnchor editAs="oneCell">
    <xdr:from>
      <xdr:col>8</xdr:col>
      <xdr:colOff>0</xdr:colOff>
      <xdr:row>5</xdr:row>
      <xdr:rowOff>0</xdr:rowOff>
    </xdr:from>
    <xdr:to>
      <xdr:col>8</xdr:col>
      <xdr:colOff>152400</xdr:colOff>
      <xdr:row>6</xdr:row>
      <xdr:rowOff>0</xdr:rowOff>
    </xdr:to>
    <xdr:pic>
      <xdr:nvPicPr>
        <xdr:cNvPr id="5" name="cmdStart" descr="060426_icon-home_01"/>
        <xdr:cNvPicPr preferRelativeResize="1">
          <a:picLocks noChangeAspect="1"/>
        </xdr:cNvPicPr>
      </xdr:nvPicPr>
      <xdr:blipFill>
        <a:blip r:embed="rId5"/>
        <a:stretch>
          <a:fillRect/>
        </a:stretch>
      </xdr:blipFill>
      <xdr:spPr>
        <a:xfrm>
          <a:off x="5343525" y="809625"/>
          <a:ext cx="152400" cy="161925"/>
        </a:xfrm>
        <a:prstGeom prst="rect">
          <a:avLst/>
        </a:prstGeom>
        <a:noFill/>
        <a:ln w="9525" cmpd="sng">
          <a:noFill/>
        </a:ln>
      </xdr:spPr>
    </xdr:pic>
    <xdr:clientData/>
  </xdr:twoCellAnchor>
  <xdr:twoCellAnchor editAs="oneCell">
    <xdr:from>
      <xdr:col>8</xdr:col>
      <xdr:colOff>0</xdr:colOff>
      <xdr:row>10</xdr:row>
      <xdr:rowOff>0</xdr:rowOff>
    </xdr:from>
    <xdr:to>
      <xdr:col>8</xdr:col>
      <xdr:colOff>152400</xdr:colOff>
      <xdr:row>11</xdr:row>
      <xdr:rowOff>0</xdr:rowOff>
    </xdr:to>
    <xdr:pic>
      <xdr:nvPicPr>
        <xdr:cNvPr id="6" name="cmdvorwaerts" descr="060426_icon-next_01"/>
        <xdr:cNvPicPr preferRelativeResize="1">
          <a:picLocks noChangeAspect="1"/>
        </xdr:cNvPicPr>
      </xdr:nvPicPr>
      <xdr:blipFill>
        <a:blip r:embed="rId6"/>
        <a:stretch>
          <a:fillRect/>
        </a:stretch>
      </xdr:blipFill>
      <xdr:spPr>
        <a:xfrm>
          <a:off x="5343525" y="1619250"/>
          <a:ext cx="152400" cy="161925"/>
        </a:xfrm>
        <a:prstGeom prst="rect">
          <a:avLst/>
        </a:prstGeom>
        <a:noFill/>
        <a:ln w="9525" cmpd="sng">
          <a:noFill/>
        </a:ln>
      </xdr:spPr>
    </xdr:pic>
    <xdr:clientData/>
  </xdr:twoCellAnchor>
  <xdr:twoCellAnchor editAs="oneCell">
    <xdr:from>
      <xdr:col>4</xdr:col>
      <xdr:colOff>0</xdr:colOff>
      <xdr:row>1</xdr:row>
      <xdr:rowOff>0</xdr:rowOff>
    </xdr:from>
    <xdr:to>
      <xdr:col>4</xdr:col>
      <xdr:colOff>152400</xdr:colOff>
      <xdr:row>2</xdr:row>
      <xdr:rowOff>0</xdr:rowOff>
    </xdr:to>
    <xdr:pic>
      <xdr:nvPicPr>
        <xdr:cNvPr id="7" name="cmdzurueck" descr="060426_icon-previous_01"/>
        <xdr:cNvPicPr preferRelativeResize="1">
          <a:picLocks noChangeAspect="1"/>
        </xdr:cNvPicPr>
      </xdr:nvPicPr>
      <xdr:blipFill>
        <a:blip r:embed="rId7"/>
        <a:stretch>
          <a:fillRect/>
        </a:stretch>
      </xdr:blipFill>
      <xdr:spPr>
        <a:xfrm>
          <a:off x="2295525" y="161925"/>
          <a:ext cx="152400" cy="161925"/>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8" name="Picture 12" descr="Element-Warndreieck"/>
        <xdr:cNvPicPr preferRelativeResize="1">
          <a:picLocks noChangeAspect="1"/>
        </xdr:cNvPicPr>
      </xdr:nvPicPr>
      <xdr:blipFill>
        <a:blip r:embed="rId8"/>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9" name="Picture 14" descr="Element-Warndreieck"/>
        <xdr:cNvPicPr preferRelativeResize="1">
          <a:picLocks noChangeAspect="1"/>
        </xdr:cNvPicPr>
      </xdr:nvPicPr>
      <xdr:blipFill>
        <a:blip r:embed="rId8"/>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10" name="Picture 16" descr="Element-Warndreieck"/>
        <xdr:cNvPicPr preferRelativeResize="1">
          <a:picLocks noChangeAspect="1"/>
        </xdr:cNvPicPr>
      </xdr:nvPicPr>
      <xdr:blipFill>
        <a:blip r:embed="rId8"/>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2</xdr:col>
      <xdr:colOff>742950</xdr:colOff>
      <xdr:row>13</xdr:row>
      <xdr:rowOff>66675</xdr:rowOff>
    </xdr:to>
    <xdr:pic>
      <xdr:nvPicPr>
        <xdr:cNvPr id="11" name="Picture 18" descr="Fächer"/>
        <xdr:cNvPicPr preferRelativeResize="1">
          <a:picLocks noChangeAspect="1"/>
        </xdr:cNvPicPr>
      </xdr:nvPicPr>
      <xdr:blipFill>
        <a:blip r:embed="rId9"/>
        <a:stretch>
          <a:fillRect/>
        </a:stretch>
      </xdr:blipFill>
      <xdr:spPr>
        <a:xfrm>
          <a:off x="0" y="647700"/>
          <a:ext cx="1514475" cy="1524000"/>
        </a:xfrm>
        <a:prstGeom prst="rect">
          <a:avLst/>
        </a:prstGeom>
        <a:noFill/>
        <a:ln w="9525" cmpd="sng">
          <a:noFill/>
        </a:ln>
      </xdr:spPr>
    </xdr:pic>
    <xdr:clientData/>
  </xdr:twoCellAnchor>
  <xdr:twoCellAnchor editAs="oneCell">
    <xdr:from>
      <xdr:col>3</xdr:col>
      <xdr:colOff>171450</xdr:colOff>
      <xdr:row>12</xdr:row>
      <xdr:rowOff>0</xdr:rowOff>
    </xdr:from>
    <xdr:to>
      <xdr:col>8</xdr:col>
      <xdr:colOff>552450</xdr:colOff>
      <xdr:row>15</xdr:row>
      <xdr:rowOff>95250</xdr:rowOff>
    </xdr:to>
    <xdr:pic>
      <xdr:nvPicPr>
        <xdr:cNvPr id="12" name="Picture 228" descr="Haufe"/>
        <xdr:cNvPicPr preferRelativeResize="1">
          <a:picLocks noChangeAspect="1"/>
        </xdr:cNvPicPr>
      </xdr:nvPicPr>
      <xdr:blipFill>
        <a:blip r:embed="rId10"/>
        <a:stretch>
          <a:fillRect/>
        </a:stretch>
      </xdr:blipFill>
      <xdr:spPr>
        <a:xfrm>
          <a:off x="1704975" y="1943100"/>
          <a:ext cx="4191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Blattschutz_ein_au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TART"/>
  <dimension ref="B1:Q32"/>
  <sheetViews>
    <sheetView showGridLines="0" showRowColHeaders="0" tabSelected="1" zoomScale="90" zoomScaleNormal="90" zoomScalePageLayoutView="0" workbookViewId="0" topLeftCell="A1">
      <selection activeCell="O10" sqref="O10"/>
    </sheetView>
  </sheetViews>
  <sheetFormatPr defaultColWidth="10.00390625" defaultRowHeight="12.75"/>
  <cols>
    <col min="1" max="1" width="1.25" style="79" customWidth="1"/>
    <col min="2" max="2" width="1.75390625" style="79" customWidth="1"/>
    <col min="3" max="5" width="10.00390625" style="79" customWidth="1"/>
    <col min="6" max="6" width="14.75390625" style="79" customWidth="1"/>
    <col min="7" max="9" width="10.00390625" style="79" customWidth="1"/>
    <col min="10" max="10" width="20.00390625" style="79" customWidth="1"/>
    <col min="11" max="11" width="1.75390625" style="79" customWidth="1"/>
    <col min="12" max="12" width="0.74609375" style="79" customWidth="1"/>
    <col min="13" max="16384" width="10.00390625" style="79" customWidth="1"/>
  </cols>
  <sheetData>
    <row r="1" spans="2:11" ht="12.75" customHeight="1">
      <c r="B1" s="233" t="s">
        <v>50</v>
      </c>
      <c r="C1" s="234"/>
      <c r="D1" s="234"/>
      <c r="E1" s="234"/>
      <c r="F1" s="234"/>
      <c r="G1" s="234"/>
      <c r="H1" s="234"/>
      <c r="I1" s="234"/>
      <c r="J1" s="234"/>
      <c r="K1" s="234"/>
    </row>
    <row r="2" spans="2:11" ht="12.75" customHeight="1">
      <c r="B2" s="234"/>
      <c r="C2" s="234"/>
      <c r="D2" s="234"/>
      <c r="E2" s="234"/>
      <c r="F2" s="234"/>
      <c r="G2" s="234"/>
      <c r="H2" s="234"/>
      <c r="I2" s="234"/>
      <c r="J2" s="234"/>
      <c r="K2" s="234"/>
    </row>
    <row r="3" spans="2:11" ht="12.75" customHeight="1">
      <c r="B3" s="234"/>
      <c r="C3" s="234"/>
      <c r="D3" s="234"/>
      <c r="E3" s="234"/>
      <c r="F3" s="234"/>
      <c r="G3" s="234"/>
      <c r="H3" s="234"/>
      <c r="I3" s="234"/>
      <c r="J3" s="234"/>
      <c r="K3" s="234"/>
    </row>
    <row r="4" spans="2:11" ht="9.75" customHeight="1">
      <c r="B4" s="235"/>
      <c r="C4" s="235"/>
      <c r="D4" s="235"/>
      <c r="E4" s="235"/>
      <c r="F4" s="235"/>
      <c r="G4" s="235"/>
      <c r="H4" s="235"/>
      <c r="I4" s="235"/>
      <c r="J4" s="235"/>
      <c r="K4" s="235"/>
    </row>
    <row r="5" spans="2:13" ht="6" customHeight="1">
      <c r="B5" s="80"/>
      <c r="C5" s="80"/>
      <c r="D5" s="80"/>
      <c r="E5" s="80"/>
      <c r="F5" s="80"/>
      <c r="G5" s="80"/>
      <c r="H5" s="80"/>
      <c r="I5" s="80"/>
      <c r="J5" s="80"/>
      <c r="K5" s="80"/>
      <c r="M5" s="82"/>
    </row>
    <row r="6" spans="2:11" ht="12" customHeight="1">
      <c r="B6" s="83"/>
      <c r="C6" s="83"/>
      <c r="D6" s="83"/>
      <c r="E6" s="83"/>
      <c r="F6" s="83"/>
      <c r="G6" s="83"/>
      <c r="H6" s="83"/>
      <c r="I6" s="83"/>
      <c r="J6" s="83"/>
      <c r="K6" s="83"/>
    </row>
    <row r="7" spans="2:11" ht="18.75" customHeight="1">
      <c r="B7" s="83"/>
      <c r="C7" s="84" t="str">
        <f>B1</f>
        <v>Fixkostenmanagement</v>
      </c>
      <c r="D7" s="83"/>
      <c r="E7" s="83"/>
      <c r="F7" s="83"/>
      <c r="G7" s="83"/>
      <c r="H7" s="83"/>
      <c r="I7" s="83"/>
      <c r="J7" s="83"/>
      <c r="K7" s="83"/>
    </row>
    <row r="8" spans="2:11" ht="21" customHeight="1">
      <c r="B8" s="83"/>
      <c r="C8" s="85" t="s">
        <v>131</v>
      </c>
      <c r="D8" s="86"/>
      <c r="E8" s="86"/>
      <c r="F8" s="86"/>
      <c r="G8" s="86"/>
      <c r="H8" s="86"/>
      <c r="I8" s="86"/>
      <c r="J8" s="86"/>
      <c r="K8" s="86"/>
    </row>
    <row r="9" spans="2:11" ht="12.75" customHeight="1">
      <c r="B9" s="87"/>
      <c r="C9" s="87"/>
      <c r="D9" s="87"/>
      <c r="E9" s="87"/>
      <c r="F9" s="87"/>
      <c r="G9" s="87"/>
      <c r="H9" s="87"/>
      <c r="I9" s="87"/>
      <c r="J9" s="87"/>
      <c r="K9" s="87"/>
    </row>
    <row r="10" spans="2:17" ht="105.75" customHeight="1">
      <c r="B10" s="83"/>
      <c r="C10" s="229" t="s">
        <v>49</v>
      </c>
      <c r="D10" s="230"/>
      <c r="E10" s="230"/>
      <c r="F10" s="230"/>
      <c r="G10" s="230"/>
      <c r="H10" s="230"/>
      <c r="I10" s="230"/>
      <c r="J10" s="231"/>
      <c r="K10" s="88"/>
      <c r="N10" s="81"/>
      <c r="O10" s="89"/>
      <c r="P10" s="107"/>
      <c r="Q10" s="107"/>
    </row>
    <row r="11" spans="2:11" ht="20.25" customHeight="1">
      <c r="B11" s="83"/>
      <c r="C11" s="90" t="s">
        <v>42</v>
      </c>
      <c r="D11" s="90"/>
      <c r="E11" s="91"/>
      <c r="F11" s="92"/>
      <c r="G11" s="223" t="s">
        <v>129</v>
      </c>
      <c r="H11" s="224"/>
      <c r="I11" s="224"/>
      <c r="J11" s="93"/>
      <c r="K11" s="83"/>
    </row>
    <row r="12" spans="2:11" s="95" customFormat="1" ht="20.25" customHeight="1">
      <c r="B12" s="90"/>
      <c r="C12" s="223" t="s">
        <v>128</v>
      </c>
      <c r="D12" s="224"/>
      <c r="E12" s="224"/>
      <c r="F12" s="90"/>
      <c r="G12" s="223" t="s">
        <v>130</v>
      </c>
      <c r="H12" s="224"/>
      <c r="I12" s="224"/>
      <c r="J12" s="93"/>
      <c r="K12" s="94"/>
    </row>
    <row r="13" spans="2:11" s="95" customFormat="1" ht="20.25" customHeight="1">
      <c r="B13" s="90"/>
      <c r="C13" s="223"/>
      <c r="D13" s="224"/>
      <c r="E13" s="224"/>
      <c r="F13" s="90"/>
      <c r="G13" s="223"/>
      <c r="H13" s="224"/>
      <c r="I13" s="224"/>
      <c r="J13" s="93"/>
      <c r="K13" s="97"/>
    </row>
    <row r="14" spans="2:11" s="95" customFormat="1" ht="20.25" customHeight="1">
      <c r="B14" s="90"/>
      <c r="C14" s="223"/>
      <c r="D14" s="224"/>
      <c r="E14" s="224"/>
      <c r="F14" s="90"/>
      <c r="G14" s="223"/>
      <c r="H14" s="224"/>
      <c r="I14" s="224"/>
      <c r="J14" s="93"/>
      <c r="K14" s="97"/>
    </row>
    <row r="15" spans="2:11" s="95" customFormat="1" ht="20.25" customHeight="1">
      <c r="B15" s="90"/>
      <c r="C15" s="223"/>
      <c r="D15" s="224"/>
      <c r="E15" s="224"/>
      <c r="F15" s="90"/>
      <c r="G15" s="223"/>
      <c r="H15" s="224"/>
      <c r="I15" s="224"/>
      <c r="J15" s="93"/>
      <c r="K15" s="97"/>
    </row>
    <row r="16" spans="2:11" s="95" customFormat="1" ht="20.25" customHeight="1">
      <c r="B16" s="90"/>
      <c r="C16" s="223"/>
      <c r="D16" s="224"/>
      <c r="E16" s="224"/>
      <c r="F16" s="90"/>
      <c r="G16" s="223"/>
      <c r="H16" s="224"/>
      <c r="I16" s="224"/>
      <c r="J16" s="93"/>
      <c r="K16" s="97"/>
    </row>
    <row r="17" spans="2:11" s="95" customFormat="1" ht="20.25" customHeight="1">
      <c r="B17" s="90"/>
      <c r="C17" s="223"/>
      <c r="D17" s="224"/>
      <c r="E17" s="224"/>
      <c r="F17" s="90"/>
      <c r="G17" s="223"/>
      <c r="H17" s="224"/>
      <c r="I17" s="224"/>
      <c r="J17" s="93"/>
      <c r="K17" s="97"/>
    </row>
    <row r="18" spans="2:11" s="95" customFormat="1" ht="20.25" customHeight="1">
      <c r="B18" s="90"/>
      <c r="C18" s="223"/>
      <c r="D18" s="224"/>
      <c r="E18" s="224"/>
      <c r="F18" s="90"/>
      <c r="G18" s="223"/>
      <c r="H18" s="224"/>
      <c r="I18" s="224"/>
      <c r="J18" s="93"/>
      <c r="K18" s="97"/>
    </row>
    <row r="19" spans="2:11" s="95" customFormat="1" ht="20.25" customHeight="1">
      <c r="B19" s="90"/>
      <c r="C19" s="223"/>
      <c r="D19" s="224"/>
      <c r="E19" s="224"/>
      <c r="F19" s="90"/>
      <c r="G19" s="223"/>
      <c r="H19" s="224"/>
      <c r="I19" s="224"/>
      <c r="J19" s="93"/>
      <c r="K19" s="97"/>
    </row>
    <row r="20" spans="2:11" s="95" customFormat="1" ht="20.25" customHeight="1">
      <c r="B20" s="90"/>
      <c r="C20" s="223"/>
      <c r="D20" s="224"/>
      <c r="E20" s="224"/>
      <c r="F20" s="90"/>
      <c r="G20" s="223"/>
      <c r="H20" s="224"/>
      <c r="I20" s="224"/>
      <c r="J20" s="93"/>
      <c r="K20" s="97"/>
    </row>
    <row r="21" spans="2:11" s="95" customFormat="1" ht="20.25" customHeight="1">
      <c r="B21" s="90"/>
      <c r="C21" s="223"/>
      <c r="D21" s="224"/>
      <c r="E21" s="224"/>
      <c r="F21" s="90"/>
      <c r="G21" s="228"/>
      <c r="H21" s="224"/>
      <c r="I21" s="224"/>
      <c r="J21" s="93"/>
      <c r="K21" s="97"/>
    </row>
    <row r="22" spans="2:11" ht="20.25" customHeight="1">
      <c r="B22" s="90"/>
      <c r="C22" s="223"/>
      <c r="D22" s="224"/>
      <c r="E22" s="224"/>
      <c r="F22" s="90"/>
      <c r="G22" s="227"/>
      <c r="H22" s="224"/>
      <c r="I22" s="224"/>
      <c r="J22" s="93"/>
      <c r="K22" s="97"/>
    </row>
    <row r="23" spans="2:11" ht="20.25" customHeight="1" hidden="1">
      <c r="B23" s="90"/>
      <c r="C23" s="223"/>
      <c r="D23" s="224"/>
      <c r="E23" s="224"/>
      <c r="F23" s="96"/>
      <c r="G23" s="227"/>
      <c r="H23" s="224"/>
      <c r="I23" s="224"/>
      <c r="J23" s="93"/>
      <c r="K23" s="97"/>
    </row>
    <row r="24" spans="2:11" ht="20.25" customHeight="1" hidden="1">
      <c r="B24" s="90"/>
      <c r="C24" s="223"/>
      <c r="D24" s="224"/>
      <c r="E24" s="224"/>
      <c r="F24" s="96"/>
      <c r="G24" s="227"/>
      <c r="H24" s="224"/>
      <c r="I24" s="224"/>
      <c r="J24" s="93"/>
      <c r="K24" s="97"/>
    </row>
    <row r="25" spans="2:11" ht="20.25" customHeight="1" hidden="1">
      <c r="B25" s="90"/>
      <c r="C25" s="223"/>
      <c r="D25" s="224"/>
      <c r="E25" s="224"/>
      <c r="F25" s="96"/>
      <c r="G25" s="227"/>
      <c r="H25" s="224"/>
      <c r="I25" s="224"/>
      <c r="J25" s="93"/>
      <c r="K25" s="97"/>
    </row>
    <row r="26" spans="2:11" ht="20.25" customHeight="1" hidden="1">
      <c r="B26" s="90"/>
      <c r="C26" s="223"/>
      <c r="D26" s="224"/>
      <c r="E26" s="224"/>
      <c r="F26" s="96"/>
      <c r="G26" s="227"/>
      <c r="H26" s="224"/>
      <c r="I26" s="224"/>
      <c r="J26" s="93"/>
      <c r="K26" s="97"/>
    </row>
    <row r="27" spans="2:11" ht="20.25" customHeight="1" hidden="1" thickBot="1">
      <c r="B27" s="98"/>
      <c r="C27" s="225"/>
      <c r="D27" s="226"/>
      <c r="E27" s="226"/>
      <c r="F27" s="98"/>
      <c r="G27" s="225"/>
      <c r="H27" s="226"/>
      <c r="I27" s="226"/>
      <c r="J27" s="99"/>
      <c r="K27" s="100"/>
    </row>
    <row r="28" ht="4.5" customHeight="1" hidden="1"/>
    <row r="29" spans="8:11" ht="15.75" customHeight="1">
      <c r="H29" s="232" t="s">
        <v>10</v>
      </c>
      <c r="I29" s="232"/>
      <c r="J29" s="232"/>
      <c r="K29" s="232"/>
    </row>
    <row r="30" ht="12.75"/>
    <row r="31" s="101" customFormat="1" ht="13.5">
      <c r="C31" s="103"/>
    </row>
    <row r="32" s="102" customFormat="1" ht="13.5">
      <c r="C32" s="104"/>
    </row>
  </sheetData>
  <sheetProtection sheet="1"/>
  <mergeCells count="36">
    <mergeCell ref="C10:J10"/>
    <mergeCell ref="H29:K29"/>
    <mergeCell ref="B1:K4"/>
    <mergeCell ref="C21:E21"/>
    <mergeCell ref="C22:E22"/>
    <mergeCell ref="C23:E23"/>
    <mergeCell ref="C12:E12"/>
    <mergeCell ref="C19:E19"/>
    <mergeCell ref="C20:E20"/>
    <mergeCell ref="G11:I11"/>
    <mergeCell ref="G12:I12"/>
    <mergeCell ref="G19:I19"/>
    <mergeCell ref="G20:I20"/>
    <mergeCell ref="C24:E24"/>
    <mergeCell ref="G21:I21"/>
    <mergeCell ref="G22:I22"/>
    <mergeCell ref="G23:I23"/>
    <mergeCell ref="G24:I24"/>
    <mergeCell ref="C13:E13"/>
    <mergeCell ref="G13:I13"/>
    <mergeCell ref="C25:E25"/>
    <mergeCell ref="C26:E26"/>
    <mergeCell ref="C27:E27"/>
    <mergeCell ref="G25:I25"/>
    <mergeCell ref="G26:I26"/>
    <mergeCell ref="G27:I27"/>
    <mergeCell ref="C14:E14"/>
    <mergeCell ref="G14:I14"/>
    <mergeCell ref="C15:E15"/>
    <mergeCell ref="G15:I15"/>
    <mergeCell ref="C18:E18"/>
    <mergeCell ref="G18:I18"/>
    <mergeCell ref="C16:E16"/>
    <mergeCell ref="G16:I16"/>
    <mergeCell ref="C17:E17"/>
    <mergeCell ref="G17:I17"/>
  </mergeCells>
  <hyperlinks>
    <hyperlink ref="C11" location="'Hilfe'!A1" tooltip="Hilfe" display="» Hilfe"/>
    <hyperlink ref="C12" location="'Fixkostendegression'!A1" tooltip="Fixkostendegression" display="» Fixkostendegression"/>
    <hyperlink ref="G11" location="'Kostenauflösung'!A1" tooltip="Kostenauflösung" display="» Kostenauflösung"/>
    <hyperlink ref="G12" location="'Fixkostenanalyse'!A1" tooltip="Fixkostenanalyse" display="» Fixkostenanalyse"/>
  </hyperlinks>
  <printOptions/>
  <pageMargins left="0.787401575" right="0.787401575" top="0.58" bottom="0.67" header="0.35" footer="0.3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HILFE"/>
  <dimension ref="B1:R99"/>
  <sheetViews>
    <sheetView showGridLines="0" showRowColHeaders="0" zoomScale="90" zoomScaleNormal="90" zoomScalePageLayoutView="0" workbookViewId="0" topLeftCell="B1">
      <selection activeCell="N6" sqref="N6"/>
    </sheetView>
  </sheetViews>
  <sheetFormatPr defaultColWidth="10.00390625" defaultRowHeight="12.75"/>
  <cols>
    <col min="1" max="1" width="0" style="21" hidden="1" customWidth="1"/>
    <col min="2" max="2" width="1.25" style="21" customWidth="1"/>
    <col min="3" max="3" width="2.00390625" style="21" customWidth="1"/>
    <col min="4" max="4" width="10.00390625" style="21" customWidth="1"/>
    <col min="5" max="5" width="11.75390625" style="21" customWidth="1"/>
    <col min="6" max="9" width="10.00390625" style="21" customWidth="1"/>
    <col min="10" max="10" width="19.25390625" style="21" customWidth="1"/>
    <col min="11" max="12" width="10.00390625" style="21" customWidth="1"/>
    <col min="13" max="13" width="19.375" style="21" customWidth="1"/>
    <col min="14" max="14" width="12.50390625" style="21" customWidth="1"/>
    <col min="15" max="15" width="2.125" style="21" customWidth="1"/>
    <col min="16" max="16" width="2.00390625" style="24" customWidth="1"/>
    <col min="17" max="16384" width="10.00390625" style="21" customWidth="1"/>
  </cols>
  <sheetData>
    <row r="1" spans="2:15" ht="12" customHeight="1">
      <c r="B1" s="105"/>
      <c r="C1" s="245" t="s">
        <v>12</v>
      </c>
      <c r="D1" s="245"/>
      <c r="E1" s="245"/>
      <c r="F1" s="245"/>
      <c r="G1" s="245"/>
      <c r="H1" s="245"/>
      <c r="I1" s="245"/>
      <c r="J1" s="245"/>
      <c r="K1" s="245"/>
      <c r="L1" s="245"/>
      <c r="M1" s="20"/>
      <c r="N1" s="20"/>
      <c r="O1" s="20"/>
    </row>
    <row r="2" spans="2:15" ht="12.75" customHeight="1">
      <c r="B2" s="105"/>
      <c r="C2" s="245"/>
      <c r="D2" s="245"/>
      <c r="E2" s="245"/>
      <c r="F2" s="245"/>
      <c r="G2" s="245"/>
      <c r="H2" s="245"/>
      <c r="I2" s="245"/>
      <c r="J2" s="245"/>
      <c r="K2" s="245"/>
      <c r="L2" s="245"/>
      <c r="M2" s="20"/>
      <c r="N2" s="20"/>
      <c r="O2" s="20"/>
    </row>
    <row r="3" spans="2:16" ht="21.75" customHeight="1">
      <c r="B3" s="105"/>
      <c r="C3" s="246"/>
      <c r="D3" s="246"/>
      <c r="E3" s="246"/>
      <c r="F3" s="246"/>
      <c r="G3" s="246"/>
      <c r="H3" s="246"/>
      <c r="I3" s="246"/>
      <c r="J3" s="246"/>
      <c r="K3" s="246"/>
      <c r="L3" s="246"/>
      <c r="M3" s="22"/>
      <c r="N3" s="22"/>
      <c r="O3" s="22"/>
      <c r="P3" s="40"/>
    </row>
    <row r="4" ht="6" customHeight="1"/>
    <row r="5" spans="3:17" ht="14.25" customHeight="1">
      <c r="C5" s="23"/>
      <c r="D5" s="23"/>
      <c r="E5" s="23"/>
      <c r="F5" s="23"/>
      <c r="G5" s="23"/>
      <c r="H5" s="23"/>
      <c r="I5" s="23"/>
      <c r="J5" s="23"/>
      <c r="K5" s="23"/>
      <c r="L5" s="23"/>
      <c r="M5" s="23"/>
      <c r="N5" s="23"/>
      <c r="O5" s="23"/>
      <c r="Q5" s="24"/>
    </row>
    <row r="6" spans="3:17" s="69" customFormat="1" ht="14.25" customHeight="1">
      <c r="C6" s="66"/>
      <c r="D6" s="239" t="s">
        <v>13</v>
      </c>
      <c r="E6" s="239"/>
      <c r="F6" s="66"/>
      <c r="G6" s="66"/>
      <c r="H6" s="66"/>
      <c r="I6" s="66"/>
      <c r="J6" s="66"/>
      <c r="K6" s="66"/>
      <c r="L6" s="66"/>
      <c r="M6" s="67"/>
      <c r="N6" s="78" t="s">
        <v>33</v>
      </c>
      <c r="O6" s="66"/>
      <c r="P6" s="68"/>
      <c r="Q6" s="68"/>
    </row>
    <row r="7" spans="3:17" s="69" customFormat="1" ht="14.25" customHeight="1">
      <c r="C7" s="66"/>
      <c r="D7" s="239" t="s">
        <v>0</v>
      </c>
      <c r="E7" s="239"/>
      <c r="F7" s="66"/>
      <c r="G7" s="66"/>
      <c r="H7" s="66"/>
      <c r="I7" s="66"/>
      <c r="J7" s="66"/>
      <c r="K7" s="66"/>
      <c r="L7" s="66"/>
      <c r="M7" s="66"/>
      <c r="N7" s="66"/>
      <c r="O7" s="66"/>
      <c r="P7" s="68"/>
      <c r="Q7" s="68"/>
    </row>
    <row r="8" spans="3:17" ht="14.25" customHeight="1" thickBot="1">
      <c r="C8" s="60"/>
      <c r="D8" s="60"/>
      <c r="E8" s="60"/>
      <c r="F8" s="60"/>
      <c r="G8" s="60"/>
      <c r="H8" s="60"/>
      <c r="I8" s="60"/>
      <c r="J8" s="60"/>
      <c r="K8" s="60"/>
      <c r="L8" s="60"/>
      <c r="M8" s="60"/>
      <c r="N8" s="60"/>
      <c r="O8" s="60"/>
      <c r="Q8" s="24"/>
    </row>
    <row r="9" spans="3:15" ht="14.25" customHeight="1" thickTop="1">
      <c r="C9" s="23"/>
      <c r="D9" s="23"/>
      <c r="E9" s="23"/>
      <c r="F9" s="23"/>
      <c r="G9" s="23"/>
      <c r="H9" s="23"/>
      <c r="I9" s="23"/>
      <c r="J9" s="23"/>
      <c r="K9" s="23"/>
      <c r="L9" s="23"/>
      <c r="M9" s="23"/>
      <c r="N9" s="23"/>
      <c r="O9" s="23"/>
    </row>
    <row r="10" spans="3:15" ht="18.75" customHeight="1">
      <c r="C10" s="23"/>
      <c r="D10" s="63" t="s">
        <v>14</v>
      </c>
      <c r="E10" s="23"/>
      <c r="F10" s="23"/>
      <c r="G10" s="23"/>
      <c r="H10" s="23"/>
      <c r="I10" s="23"/>
      <c r="J10" s="23"/>
      <c r="K10" s="23"/>
      <c r="L10" s="23"/>
      <c r="M10" s="23"/>
      <c r="N10" s="23"/>
      <c r="O10" s="23"/>
    </row>
    <row r="11" spans="3:15" ht="14.25" customHeight="1">
      <c r="C11" s="23"/>
      <c r="D11" s="63"/>
      <c r="E11" s="23"/>
      <c r="F11" s="23"/>
      <c r="G11" s="23"/>
      <c r="H11" s="23"/>
      <c r="I11" s="23"/>
      <c r="J11" s="23"/>
      <c r="K11" s="23"/>
      <c r="L11" s="23"/>
      <c r="M11" s="23"/>
      <c r="N11" s="23"/>
      <c r="O11" s="23"/>
    </row>
    <row r="12" spans="3:15" ht="57" customHeight="1">
      <c r="C12" s="23"/>
      <c r="D12" s="240" t="s">
        <v>132</v>
      </c>
      <c r="E12" s="241"/>
      <c r="F12" s="241"/>
      <c r="G12" s="241"/>
      <c r="H12" s="241"/>
      <c r="I12" s="241"/>
      <c r="J12" s="241"/>
      <c r="K12" s="241"/>
      <c r="L12" s="241"/>
      <c r="M12" s="241"/>
      <c r="N12" s="241"/>
      <c r="O12" s="61"/>
    </row>
    <row r="13" spans="3:15" ht="14.25" customHeight="1">
      <c r="C13" s="23"/>
      <c r="D13" s="243" t="s">
        <v>133</v>
      </c>
      <c r="E13" s="243"/>
      <c r="F13" s="243"/>
      <c r="G13" s="243"/>
      <c r="H13" s="243"/>
      <c r="I13" s="243"/>
      <c r="J13" s="243"/>
      <c r="K13" s="243"/>
      <c r="L13" s="243"/>
      <c r="M13" s="243"/>
      <c r="N13" s="243"/>
      <c r="O13" s="61"/>
    </row>
    <row r="14" spans="3:15" ht="108" customHeight="1">
      <c r="C14" s="23"/>
      <c r="D14" s="244" t="s">
        <v>134</v>
      </c>
      <c r="E14" s="244"/>
      <c r="F14" s="244"/>
      <c r="G14" s="244"/>
      <c r="H14" s="244"/>
      <c r="I14" s="244"/>
      <c r="J14" s="244"/>
      <c r="K14" s="244"/>
      <c r="L14" s="244"/>
      <c r="M14" s="244"/>
      <c r="N14" s="244"/>
      <c r="O14" s="61"/>
    </row>
    <row r="15" spans="3:15" ht="14.25" customHeight="1">
      <c r="C15" s="23"/>
      <c r="D15" s="244"/>
      <c r="E15" s="244"/>
      <c r="F15" s="244"/>
      <c r="G15" s="244"/>
      <c r="H15" s="244"/>
      <c r="I15" s="244"/>
      <c r="J15" s="244"/>
      <c r="K15" s="244"/>
      <c r="L15" s="244"/>
      <c r="M15" s="244"/>
      <c r="N15" s="244"/>
      <c r="O15" s="61"/>
    </row>
    <row r="16" spans="3:15" ht="14.25" customHeight="1">
      <c r="C16" s="23"/>
      <c r="D16" s="243" t="s">
        <v>135</v>
      </c>
      <c r="E16" s="243"/>
      <c r="F16" s="243"/>
      <c r="G16" s="243"/>
      <c r="H16" s="243"/>
      <c r="I16" s="243"/>
      <c r="J16" s="243"/>
      <c r="K16" s="243"/>
      <c r="L16" s="243"/>
      <c r="M16" s="243"/>
      <c r="N16" s="243"/>
      <c r="O16" s="61"/>
    </row>
    <row r="17" spans="3:15" ht="90" customHeight="1">
      <c r="C17" s="23"/>
      <c r="D17" s="244" t="s">
        <v>136</v>
      </c>
      <c r="E17" s="244"/>
      <c r="F17" s="244"/>
      <c r="G17" s="244"/>
      <c r="H17" s="244"/>
      <c r="I17" s="244"/>
      <c r="J17" s="244"/>
      <c r="K17" s="244"/>
      <c r="L17" s="244"/>
      <c r="M17" s="244"/>
      <c r="N17" s="244"/>
      <c r="O17" s="61"/>
    </row>
    <row r="18" spans="3:15" ht="14.25" customHeight="1">
      <c r="C18" s="23"/>
      <c r="D18" s="243" t="s">
        <v>137</v>
      </c>
      <c r="E18" s="243"/>
      <c r="F18" s="243"/>
      <c r="G18" s="243"/>
      <c r="H18" s="243"/>
      <c r="I18" s="243"/>
      <c r="J18" s="243"/>
      <c r="K18" s="243"/>
      <c r="L18" s="243"/>
      <c r="M18" s="243"/>
      <c r="N18" s="243"/>
      <c r="O18" s="61"/>
    </row>
    <row r="19" spans="3:15" ht="60.75" customHeight="1">
      <c r="C19" s="23"/>
      <c r="D19" s="244" t="s">
        <v>138</v>
      </c>
      <c r="E19" s="244"/>
      <c r="F19" s="244"/>
      <c r="G19" s="244"/>
      <c r="H19" s="244"/>
      <c r="I19" s="244"/>
      <c r="J19" s="244"/>
      <c r="K19" s="244"/>
      <c r="L19" s="244"/>
      <c r="M19" s="244"/>
      <c r="N19" s="244"/>
      <c r="O19" s="61"/>
    </row>
    <row r="20" spans="3:15" ht="14.25" customHeight="1">
      <c r="C20" s="23"/>
      <c r="D20" s="244"/>
      <c r="E20" s="244"/>
      <c r="F20" s="244"/>
      <c r="G20" s="244"/>
      <c r="H20" s="244"/>
      <c r="I20" s="244"/>
      <c r="J20" s="244"/>
      <c r="K20" s="244"/>
      <c r="L20" s="244"/>
      <c r="M20" s="244"/>
      <c r="N20" s="244"/>
      <c r="O20" s="61"/>
    </row>
    <row r="21" spans="3:15" ht="14.25" customHeight="1">
      <c r="C21" s="23"/>
      <c r="D21" s="244"/>
      <c r="E21" s="244"/>
      <c r="F21" s="244"/>
      <c r="G21" s="244"/>
      <c r="H21" s="244"/>
      <c r="I21" s="244"/>
      <c r="J21" s="244"/>
      <c r="K21" s="244"/>
      <c r="L21" s="244"/>
      <c r="M21" s="244"/>
      <c r="N21" s="244"/>
      <c r="O21" s="61"/>
    </row>
    <row r="22" spans="3:15" ht="14.25" customHeight="1">
      <c r="C22" s="23"/>
      <c r="D22" s="61"/>
      <c r="E22" s="61"/>
      <c r="F22" s="61"/>
      <c r="G22" s="61"/>
      <c r="H22" s="61"/>
      <c r="I22" s="61"/>
      <c r="J22" s="61"/>
      <c r="K22" s="61"/>
      <c r="L22" s="61"/>
      <c r="M22" s="61"/>
      <c r="N22" s="61"/>
      <c r="O22" s="61"/>
    </row>
    <row r="23" ht="7.5" customHeight="1"/>
    <row r="24" spans="3:15" ht="13.5">
      <c r="C24" s="25"/>
      <c r="D24" s="25"/>
      <c r="E24" s="25"/>
      <c r="F24" s="23"/>
      <c r="G24" s="23"/>
      <c r="H24" s="23"/>
      <c r="I24" s="23"/>
      <c r="J24" s="23"/>
      <c r="K24" s="23"/>
      <c r="L24" s="23"/>
      <c r="M24" s="23"/>
      <c r="N24" s="23"/>
      <c r="O24" s="23"/>
    </row>
    <row r="25" spans="3:16" s="69" customFormat="1" ht="18.75" customHeight="1">
      <c r="C25" s="63"/>
      <c r="D25" s="63" t="s">
        <v>1</v>
      </c>
      <c r="E25" s="70"/>
      <c r="F25" s="66"/>
      <c r="G25" s="66"/>
      <c r="H25" s="66"/>
      <c r="I25" s="66"/>
      <c r="J25" s="66"/>
      <c r="K25" s="66"/>
      <c r="L25" s="66"/>
      <c r="M25" s="67"/>
      <c r="N25" s="78" t="s">
        <v>33</v>
      </c>
      <c r="O25" s="66"/>
      <c r="P25" s="68"/>
    </row>
    <row r="26" spans="3:15" ht="13.5">
      <c r="C26" s="23"/>
      <c r="D26" s="23"/>
      <c r="E26" s="23"/>
      <c r="F26" s="23"/>
      <c r="G26" s="23"/>
      <c r="H26" s="23"/>
      <c r="I26" s="23"/>
      <c r="J26" s="23"/>
      <c r="K26" s="23"/>
      <c r="L26" s="23"/>
      <c r="M26" s="23"/>
      <c r="N26" s="23"/>
      <c r="O26" s="23"/>
    </row>
    <row r="27" spans="3:15" ht="30.75" customHeight="1">
      <c r="C27" s="23"/>
      <c r="D27" s="242" t="s">
        <v>30</v>
      </c>
      <c r="E27" s="242"/>
      <c r="F27" s="242"/>
      <c r="G27" s="242"/>
      <c r="H27" s="242"/>
      <c r="I27" s="242"/>
      <c r="J27" s="242"/>
      <c r="K27" s="242"/>
      <c r="L27" s="242"/>
      <c r="M27" s="242"/>
      <c r="N27" s="242"/>
      <c r="O27" s="62"/>
    </row>
    <row r="28" spans="3:15" ht="25.5" customHeight="1">
      <c r="C28" s="26"/>
      <c r="D28" s="238"/>
      <c r="E28" s="238"/>
      <c r="F28" s="238"/>
      <c r="G28" s="238"/>
      <c r="H28" s="238"/>
      <c r="I28" s="238"/>
      <c r="J28" s="238"/>
      <c r="K28" s="238"/>
      <c r="L28" s="238"/>
      <c r="M28" s="238"/>
      <c r="N28" s="238"/>
      <c r="O28" s="64"/>
    </row>
    <row r="29" spans="3:15" ht="6" customHeight="1">
      <c r="C29" s="23"/>
      <c r="D29" s="23"/>
      <c r="E29" s="23"/>
      <c r="F29" s="23"/>
      <c r="G29" s="23"/>
      <c r="H29" s="23"/>
      <c r="I29" s="23"/>
      <c r="J29" s="23"/>
      <c r="K29" s="23"/>
      <c r="L29" s="23"/>
      <c r="M29" s="27"/>
      <c r="N29" s="23"/>
      <c r="O29" s="23"/>
    </row>
    <row r="30" spans="3:15" ht="33.75" customHeight="1">
      <c r="C30" s="25"/>
      <c r="D30" s="63" t="s">
        <v>15</v>
      </c>
      <c r="E30" s="23"/>
      <c r="F30" s="23"/>
      <c r="G30" s="23"/>
      <c r="H30" s="23"/>
      <c r="I30" s="23"/>
      <c r="J30" s="23"/>
      <c r="K30" s="23"/>
      <c r="L30" s="23"/>
      <c r="M30" s="23"/>
      <c r="N30" s="23"/>
      <c r="O30" s="23"/>
    </row>
    <row r="31" spans="3:15" ht="75.75" customHeight="1">
      <c r="C31" s="25"/>
      <c r="D31" s="236" t="s">
        <v>34</v>
      </c>
      <c r="E31" s="236"/>
      <c r="F31" s="236"/>
      <c r="G31" s="236"/>
      <c r="H31" s="236"/>
      <c r="I31" s="236"/>
      <c r="J31" s="236"/>
      <c r="K31" s="236"/>
      <c r="L31" s="236"/>
      <c r="M31" s="236"/>
      <c r="N31" s="236"/>
      <c r="O31" s="23"/>
    </row>
    <row r="32" spans="3:15" ht="14.25">
      <c r="C32" s="23"/>
      <c r="D32" s="23"/>
      <c r="E32" s="23"/>
      <c r="F32" s="23"/>
      <c r="G32" s="23"/>
      <c r="H32" s="23"/>
      <c r="I32" s="23"/>
      <c r="J32" s="23"/>
      <c r="K32" s="23"/>
      <c r="L32" s="23"/>
      <c r="M32" s="23"/>
      <c r="N32" s="23"/>
      <c r="O32" s="23"/>
    </row>
    <row r="33" spans="3:15" ht="237" customHeight="1">
      <c r="C33" s="23"/>
      <c r="D33" s="23"/>
      <c r="E33" s="23"/>
      <c r="F33" s="23"/>
      <c r="G33" s="23"/>
      <c r="H33" s="23"/>
      <c r="I33" s="23"/>
      <c r="J33" s="23"/>
      <c r="K33" s="23"/>
      <c r="L33" s="23"/>
      <c r="M33" s="23"/>
      <c r="N33" s="23"/>
      <c r="O33" s="23"/>
    </row>
    <row r="34" spans="3:15" ht="231.75" customHeight="1">
      <c r="C34" s="23"/>
      <c r="D34" s="23"/>
      <c r="E34" s="23"/>
      <c r="F34" s="23"/>
      <c r="G34" s="23"/>
      <c r="H34" s="23"/>
      <c r="I34" s="23"/>
      <c r="J34" s="23"/>
      <c r="K34" s="23"/>
      <c r="L34" s="23"/>
      <c r="M34" s="23"/>
      <c r="N34" s="23"/>
      <c r="O34" s="23"/>
    </row>
    <row r="35" spans="3:15" ht="15.75" customHeight="1">
      <c r="C35" s="23"/>
      <c r="D35" s="236" t="s">
        <v>26</v>
      </c>
      <c r="E35" s="236"/>
      <c r="F35" s="236"/>
      <c r="G35" s="236"/>
      <c r="H35" s="236"/>
      <c r="I35" s="236"/>
      <c r="J35" s="236"/>
      <c r="K35" s="236"/>
      <c r="L35" s="236"/>
      <c r="M35" s="236"/>
      <c r="N35" s="236"/>
      <c r="O35" s="23"/>
    </row>
    <row r="36" spans="3:15" ht="13.5">
      <c r="C36" s="23"/>
      <c r="D36" s="23"/>
      <c r="E36" s="23"/>
      <c r="F36" s="23"/>
      <c r="G36" s="23"/>
      <c r="H36" s="23"/>
      <c r="I36" s="23"/>
      <c r="J36" s="23"/>
      <c r="K36" s="23"/>
      <c r="L36" s="23"/>
      <c r="M36" s="23"/>
      <c r="N36" s="23"/>
      <c r="O36" s="23"/>
    </row>
    <row r="37" spans="3:15" ht="13.5">
      <c r="C37" s="23"/>
      <c r="D37" s="236" t="s">
        <v>27</v>
      </c>
      <c r="E37" s="236"/>
      <c r="F37" s="236"/>
      <c r="G37" s="236"/>
      <c r="H37" s="236"/>
      <c r="I37" s="236"/>
      <c r="J37" s="236"/>
      <c r="K37" s="236"/>
      <c r="L37" s="236"/>
      <c r="M37" s="236"/>
      <c r="N37" s="236"/>
      <c r="O37" s="23"/>
    </row>
    <row r="38" spans="3:15" ht="13.5">
      <c r="C38" s="23"/>
      <c r="D38" s="23"/>
      <c r="E38" s="23"/>
      <c r="F38" s="23"/>
      <c r="G38" s="23"/>
      <c r="H38" s="23"/>
      <c r="I38" s="23"/>
      <c r="J38" s="23"/>
      <c r="K38" s="23"/>
      <c r="L38" s="23"/>
      <c r="M38" s="23"/>
      <c r="N38" s="23"/>
      <c r="O38" s="23"/>
    </row>
    <row r="39" spans="3:15" ht="30" customHeight="1">
      <c r="C39" s="23"/>
      <c r="D39" s="236" t="s">
        <v>38</v>
      </c>
      <c r="E39" s="236"/>
      <c r="F39" s="236"/>
      <c r="G39" s="236"/>
      <c r="H39" s="236"/>
      <c r="I39" s="236"/>
      <c r="J39" s="236"/>
      <c r="K39" s="236"/>
      <c r="L39" s="236"/>
      <c r="M39" s="236"/>
      <c r="N39" s="236"/>
      <c r="O39" s="23"/>
    </row>
    <row r="40" spans="3:15" ht="13.5">
      <c r="C40" s="23"/>
      <c r="D40" s="23"/>
      <c r="E40" s="23"/>
      <c r="F40" s="23"/>
      <c r="G40" s="23"/>
      <c r="H40" s="23"/>
      <c r="I40" s="23"/>
      <c r="J40" s="23"/>
      <c r="K40" s="23"/>
      <c r="L40" s="23"/>
      <c r="M40" s="23"/>
      <c r="N40" s="23"/>
      <c r="O40" s="23"/>
    </row>
    <row r="41" spans="3:15" ht="18.75" customHeight="1">
      <c r="C41" s="23"/>
      <c r="D41" s="63" t="s">
        <v>29</v>
      </c>
      <c r="E41" s="23"/>
      <c r="F41" s="23"/>
      <c r="G41" s="23"/>
      <c r="H41" s="23"/>
      <c r="I41" s="23"/>
      <c r="J41" s="23"/>
      <c r="K41" s="23"/>
      <c r="L41" s="23"/>
      <c r="M41" s="23"/>
      <c r="N41" s="23"/>
      <c r="O41" s="23"/>
    </row>
    <row r="42" spans="3:15" ht="57" customHeight="1">
      <c r="C42" s="23"/>
      <c r="D42" s="236" t="s">
        <v>40</v>
      </c>
      <c r="E42" s="236"/>
      <c r="F42" s="236"/>
      <c r="G42" s="236"/>
      <c r="H42" s="236"/>
      <c r="I42" s="236"/>
      <c r="J42" s="236"/>
      <c r="K42" s="236"/>
      <c r="L42" s="236"/>
      <c r="M42" s="236"/>
      <c r="N42" s="236"/>
      <c r="O42" s="23"/>
    </row>
    <row r="43" spans="3:15" ht="13.5">
      <c r="C43" s="23"/>
      <c r="D43" s="23"/>
      <c r="E43" s="23"/>
      <c r="F43" s="23"/>
      <c r="G43" s="23"/>
      <c r="H43" s="23"/>
      <c r="I43" s="23"/>
      <c r="J43" s="23"/>
      <c r="K43" s="23"/>
      <c r="L43" s="23"/>
      <c r="M43" s="23"/>
      <c r="N43" s="23"/>
      <c r="O43" s="23"/>
    </row>
    <row r="44" spans="3:15" ht="43.5" customHeight="1">
      <c r="C44" s="23"/>
      <c r="D44" s="65" t="s">
        <v>31</v>
      </c>
      <c r="E44" s="236" t="s">
        <v>35</v>
      </c>
      <c r="F44" s="236"/>
      <c r="G44" s="236"/>
      <c r="H44" s="236"/>
      <c r="I44" s="236"/>
      <c r="J44" s="236"/>
      <c r="K44" s="236"/>
      <c r="L44" s="236"/>
      <c r="M44" s="236"/>
      <c r="N44" s="236"/>
      <c r="O44" s="23"/>
    </row>
    <row r="45" spans="3:15" ht="13.5">
      <c r="C45" s="23"/>
      <c r="D45" s="28"/>
      <c r="E45" s="28"/>
      <c r="F45" s="28"/>
      <c r="G45" s="28"/>
      <c r="H45" s="28"/>
      <c r="I45" s="28"/>
      <c r="J45" s="28"/>
      <c r="K45" s="28"/>
      <c r="L45" s="28"/>
      <c r="M45" s="28"/>
      <c r="N45" s="28"/>
      <c r="O45" s="28"/>
    </row>
    <row r="46" spans="3:15" ht="7.5" customHeight="1">
      <c r="C46" s="23"/>
      <c r="D46" s="23"/>
      <c r="E46" s="23"/>
      <c r="F46" s="23"/>
      <c r="G46" s="23"/>
      <c r="H46" s="23"/>
      <c r="I46" s="23"/>
      <c r="J46" s="23"/>
      <c r="K46" s="23"/>
      <c r="L46" s="23"/>
      <c r="M46" s="23"/>
      <c r="N46" s="23"/>
      <c r="O46" s="23"/>
    </row>
    <row r="47" spans="3:15" ht="33.75" customHeight="1">
      <c r="C47" s="23"/>
      <c r="D47" s="63" t="s">
        <v>16</v>
      </c>
      <c r="E47" s="23"/>
      <c r="F47" s="23"/>
      <c r="G47" s="23"/>
      <c r="H47" s="23"/>
      <c r="I47" s="23"/>
      <c r="J47" s="23"/>
      <c r="K47" s="23"/>
      <c r="L47" s="23"/>
      <c r="M47" s="23"/>
      <c r="N47" s="23"/>
      <c r="O47" s="23"/>
    </row>
    <row r="48" spans="3:15" ht="31.5" customHeight="1">
      <c r="C48" s="23"/>
      <c r="D48" s="236" t="s">
        <v>36</v>
      </c>
      <c r="E48" s="236"/>
      <c r="F48" s="236"/>
      <c r="G48" s="236"/>
      <c r="H48" s="236"/>
      <c r="I48" s="236"/>
      <c r="J48" s="236"/>
      <c r="K48" s="236"/>
      <c r="L48" s="236"/>
      <c r="M48" s="236"/>
      <c r="N48" s="236"/>
      <c r="O48" s="23"/>
    </row>
    <row r="49" spans="3:15" ht="14.25">
      <c r="C49" s="23"/>
      <c r="D49" s="23"/>
      <c r="E49" s="23"/>
      <c r="F49" s="23"/>
      <c r="G49" s="23"/>
      <c r="H49" s="23"/>
      <c r="I49" s="23"/>
      <c r="J49" s="23"/>
      <c r="K49" s="23"/>
      <c r="L49" s="23"/>
      <c r="M49" s="23"/>
      <c r="N49" s="23"/>
      <c r="O49" s="23"/>
    </row>
    <row r="50" spans="3:15" ht="14.25">
      <c r="C50" s="23"/>
      <c r="D50" s="23"/>
      <c r="E50" s="23"/>
      <c r="F50" s="23"/>
      <c r="G50" s="23"/>
      <c r="H50" s="23"/>
      <c r="I50" s="23"/>
      <c r="J50" s="23"/>
      <c r="K50" s="23"/>
      <c r="L50" s="23"/>
      <c r="M50" s="23"/>
      <c r="N50" s="23"/>
      <c r="O50" s="23"/>
    </row>
    <row r="51" spans="3:15" ht="14.25">
      <c r="C51" s="23"/>
      <c r="D51" s="23"/>
      <c r="E51" s="23"/>
      <c r="F51" s="23"/>
      <c r="G51" s="23"/>
      <c r="H51" s="23"/>
      <c r="I51" s="23"/>
      <c r="J51" s="23"/>
      <c r="K51" s="23"/>
      <c r="L51" s="23"/>
      <c r="M51" s="23"/>
      <c r="N51" s="23"/>
      <c r="O51" s="23"/>
    </row>
    <row r="52" spans="3:15" ht="13.5">
      <c r="C52" s="23"/>
      <c r="D52" s="236" t="s">
        <v>9</v>
      </c>
      <c r="E52" s="236"/>
      <c r="F52" s="236"/>
      <c r="G52" s="236"/>
      <c r="H52" s="236"/>
      <c r="I52" s="236"/>
      <c r="J52" s="236"/>
      <c r="K52" s="236"/>
      <c r="L52" s="236"/>
      <c r="M52" s="236"/>
      <c r="N52" s="236"/>
      <c r="O52" s="23"/>
    </row>
    <row r="53" spans="3:15" ht="13.5">
      <c r="C53" s="23"/>
      <c r="D53" s="236" t="s">
        <v>17</v>
      </c>
      <c r="E53" s="236"/>
      <c r="F53" s="236"/>
      <c r="G53" s="236"/>
      <c r="H53" s="236"/>
      <c r="I53" s="236"/>
      <c r="J53" s="236"/>
      <c r="K53" s="236"/>
      <c r="L53" s="236"/>
      <c r="M53" s="236"/>
      <c r="N53" s="236"/>
      <c r="O53" s="23"/>
    </row>
    <row r="54" spans="3:15" ht="13.5">
      <c r="C54" s="23"/>
      <c r="D54" s="236" t="s">
        <v>18</v>
      </c>
      <c r="E54" s="236"/>
      <c r="F54" s="236"/>
      <c r="G54" s="236"/>
      <c r="H54" s="236"/>
      <c r="I54" s="236"/>
      <c r="J54" s="236"/>
      <c r="K54" s="236"/>
      <c r="L54" s="236"/>
      <c r="M54" s="236"/>
      <c r="N54" s="236"/>
      <c r="O54" s="23"/>
    </row>
    <row r="55" spans="3:16" ht="13.5">
      <c r="C55" s="26"/>
      <c r="D55" s="28"/>
      <c r="E55" s="28"/>
      <c r="F55" s="28"/>
      <c r="G55" s="28"/>
      <c r="H55" s="28"/>
      <c r="I55" s="28"/>
      <c r="J55" s="28"/>
      <c r="K55" s="28"/>
      <c r="L55" s="28"/>
      <c r="M55" s="28"/>
      <c r="N55" s="28"/>
      <c r="O55" s="28"/>
      <c r="P55" s="40"/>
    </row>
    <row r="56" spans="3:15" ht="7.5" customHeight="1">
      <c r="C56" s="23"/>
      <c r="D56" s="23"/>
      <c r="E56" s="23"/>
      <c r="F56" s="23"/>
      <c r="G56" s="23"/>
      <c r="H56" s="23"/>
      <c r="I56" s="23"/>
      <c r="J56" s="23"/>
      <c r="K56" s="23"/>
      <c r="L56" s="23"/>
      <c r="M56" s="23"/>
      <c r="N56" s="23"/>
      <c r="O56" s="23"/>
    </row>
    <row r="57" spans="3:15" ht="33.75" customHeight="1">
      <c r="C57" s="23"/>
      <c r="D57" s="63" t="s">
        <v>2</v>
      </c>
      <c r="E57" s="23"/>
      <c r="F57" s="23"/>
      <c r="G57" s="23"/>
      <c r="H57" s="23"/>
      <c r="I57" s="23"/>
      <c r="J57" s="23"/>
      <c r="K57" s="23"/>
      <c r="L57" s="23"/>
      <c r="M57" s="23"/>
      <c r="N57" s="23"/>
      <c r="O57" s="23"/>
    </row>
    <row r="58" spans="3:15" ht="14.25">
      <c r="C58" s="23"/>
      <c r="D58" s="23"/>
      <c r="E58" s="23"/>
      <c r="F58" s="23"/>
      <c r="G58" s="23"/>
      <c r="H58" s="23"/>
      <c r="I58" s="29"/>
      <c r="J58" s="30"/>
      <c r="K58" s="23"/>
      <c r="L58" s="23"/>
      <c r="M58" s="23"/>
      <c r="N58" s="23"/>
      <c r="O58" s="23"/>
    </row>
    <row r="59" spans="3:15" ht="14.25">
      <c r="C59" s="23"/>
      <c r="D59" s="23"/>
      <c r="E59" s="23"/>
      <c r="F59" s="23"/>
      <c r="G59" s="23"/>
      <c r="H59" s="31" t="s">
        <v>19</v>
      </c>
      <c r="I59" s="32"/>
      <c r="J59" s="32"/>
      <c r="K59" s="23"/>
      <c r="L59" s="23"/>
      <c r="M59" s="23"/>
      <c r="N59" s="23"/>
      <c r="O59" s="23"/>
    </row>
    <row r="60" spans="3:18" ht="14.25">
      <c r="C60" s="23"/>
      <c r="D60" s="23"/>
      <c r="E60" s="23"/>
      <c r="F60" s="23"/>
      <c r="G60" s="23"/>
      <c r="H60" s="31" t="s">
        <v>20</v>
      </c>
      <c r="I60" s="32"/>
      <c r="J60" s="32"/>
      <c r="K60" s="23"/>
      <c r="L60" s="23"/>
      <c r="M60" s="23"/>
      <c r="N60" s="23"/>
      <c r="O60" s="23"/>
      <c r="Q60" s="24"/>
      <c r="R60" s="24"/>
    </row>
    <row r="61" spans="3:18" ht="14.25">
      <c r="C61" s="23"/>
      <c r="D61" s="23"/>
      <c r="E61" s="23"/>
      <c r="F61" s="23"/>
      <c r="G61" s="23"/>
      <c r="H61" s="31" t="s">
        <v>21</v>
      </c>
      <c r="I61" s="32"/>
      <c r="J61" s="32"/>
      <c r="K61" s="23"/>
      <c r="L61" s="23"/>
      <c r="M61" s="23"/>
      <c r="N61" s="23"/>
      <c r="O61" s="23"/>
      <c r="Q61" s="24"/>
      <c r="R61" s="24"/>
    </row>
    <row r="62" spans="3:18" ht="14.25">
      <c r="C62" s="23"/>
      <c r="D62" s="23"/>
      <c r="E62" s="23"/>
      <c r="F62" s="23"/>
      <c r="G62" s="23"/>
      <c r="H62" s="31" t="s">
        <v>22</v>
      </c>
      <c r="I62" s="32"/>
      <c r="J62" s="32"/>
      <c r="K62" s="23"/>
      <c r="L62" s="23"/>
      <c r="M62" s="23"/>
      <c r="N62" s="23"/>
      <c r="O62" s="23"/>
      <c r="Q62" s="24"/>
      <c r="R62" s="24"/>
    </row>
    <row r="63" spans="3:18" ht="14.25">
      <c r="C63" s="23"/>
      <c r="D63" s="23"/>
      <c r="E63" s="23"/>
      <c r="F63" s="23"/>
      <c r="G63" s="23"/>
      <c r="H63" s="31" t="s">
        <v>23</v>
      </c>
      <c r="I63" s="32"/>
      <c r="J63" s="32"/>
      <c r="K63" s="23"/>
      <c r="L63" s="23"/>
      <c r="M63" s="23"/>
      <c r="N63" s="23"/>
      <c r="O63" s="23"/>
      <c r="Q63" s="24"/>
      <c r="R63" s="24"/>
    </row>
    <row r="64" spans="3:18" ht="14.25">
      <c r="C64" s="23"/>
      <c r="D64" s="23"/>
      <c r="E64" s="23"/>
      <c r="F64" s="23"/>
      <c r="G64" s="23"/>
      <c r="H64" s="23"/>
      <c r="I64" s="23"/>
      <c r="J64" s="23"/>
      <c r="K64" s="33"/>
      <c r="L64" s="23"/>
      <c r="M64" s="23"/>
      <c r="N64" s="23"/>
      <c r="O64" s="23"/>
      <c r="Q64" s="24"/>
      <c r="R64" s="24"/>
    </row>
    <row r="65" spans="3:18" ht="13.5">
      <c r="C65" s="23"/>
      <c r="D65" s="23"/>
      <c r="E65" s="23"/>
      <c r="F65" s="23"/>
      <c r="G65" s="23"/>
      <c r="H65" s="23"/>
      <c r="I65" s="23"/>
      <c r="J65" s="23"/>
      <c r="K65" s="23"/>
      <c r="L65" s="23"/>
      <c r="M65" s="23"/>
      <c r="N65" s="23"/>
      <c r="O65" s="23"/>
      <c r="Q65" s="24"/>
      <c r="R65" s="24"/>
    </row>
    <row r="66" spans="3:15" ht="13.5">
      <c r="C66" s="23"/>
      <c r="D66" s="23"/>
      <c r="E66" s="23"/>
      <c r="F66" s="23"/>
      <c r="G66" s="23"/>
      <c r="H66" s="23"/>
      <c r="I66" s="23"/>
      <c r="J66" s="23"/>
      <c r="K66" s="23"/>
      <c r="L66" s="23"/>
      <c r="M66" s="23"/>
      <c r="N66" s="23"/>
      <c r="O66" s="23"/>
    </row>
    <row r="67" spans="3:15" ht="13.5">
      <c r="C67" s="23"/>
      <c r="D67" s="23"/>
      <c r="E67" s="23"/>
      <c r="F67" s="23"/>
      <c r="G67" s="23"/>
      <c r="H67" s="23"/>
      <c r="I67" s="23"/>
      <c r="J67" s="23"/>
      <c r="K67" s="23"/>
      <c r="L67" s="23"/>
      <c r="M67" s="23"/>
      <c r="N67" s="23"/>
      <c r="O67" s="23"/>
    </row>
    <row r="68" spans="3:15" ht="23.25" customHeight="1">
      <c r="C68" s="23"/>
      <c r="D68" s="63" t="s">
        <v>3</v>
      </c>
      <c r="E68" s="23"/>
      <c r="F68" s="23"/>
      <c r="G68" s="23"/>
      <c r="H68" s="23"/>
      <c r="I68" s="23"/>
      <c r="J68" s="23"/>
      <c r="K68" s="23"/>
      <c r="L68" s="23"/>
      <c r="M68" s="23"/>
      <c r="N68" s="23"/>
      <c r="O68" s="23"/>
    </row>
    <row r="69" spans="3:15" ht="13.5">
      <c r="C69" s="23"/>
      <c r="D69" s="236" t="s">
        <v>7</v>
      </c>
      <c r="E69" s="236"/>
      <c r="F69" s="236"/>
      <c r="G69" s="236"/>
      <c r="H69" s="236"/>
      <c r="I69" s="236"/>
      <c r="J69" s="236"/>
      <c r="K69" s="236"/>
      <c r="L69" s="236"/>
      <c r="M69" s="236"/>
      <c r="N69" s="236"/>
      <c r="O69" s="23"/>
    </row>
    <row r="70" spans="3:15" ht="13.5">
      <c r="C70" s="23"/>
      <c r="D70" s="28"/>
      <c r="E70" s="28"/>
      <c r="F70" s="28"/>
      <c r="G70" s="28"/>
      <c r="H70" s="28"/>
      <c r="I70" s="28"/>
      <c r="J70" s="28"/>
      <c r="K70" s="28"/>
      <c r="L70" s="28"/>
      <c r="M70" s="28"/>
      <c r="N70" s="28"/>
      <c r="O70" s="28"/>
    </row>
    <row r="71" spans="3:15" ht="7.5" customHeight="1">
      <c r="C71" s="23"/>
      <c r="D71" s="23"/>
      <c r="E71" s="23"/>
      <c r="F71" s="23"/>
      <c r="G71" s="23"/>
      <c r="H71" s="23"/>
      <c r="I71" s="23"/>
      <c r="J71" s="23"/>
      <c r="K71" s="23"/>
      <c r="L71" s="23"/>
      <c r="M71" s="23"/>
      <c r="N71" s="23"/>
      <c r="O71" s="23"/>
    </row>
    <row r="72" spans="3:15" ht="23.25" customHeight="1">
      <c r="C72" s="23"/>
      <c r="D72" s="63" t="s">
        <v>4</v>
      </c>
      <c r="E72" s="23"/>
      <c r="F72" s="23"/>
      <c r="G72" s="23"/>
      <c r="H72" s="34"/>
      <c r="I72" s="23"/>
      <c r="J72" s="23"/>
      <c r="K72" s="23"/>
      <c r="L72" s="247"/>
      <c r="M72" s="248"/>
      <c r="N72" s="248"/>
      <c r="O72" s="248"/>
    </row>
    <row r="73" spans="3:15" ht="13.5">
      <c r="C73" s="23"/>
      <c r="D73" s="236" t="s">
        <v>24</v>
      </c>
      <c r="E73" s="237"/>
      <c r="F73" s="237"/>
      <c r="G73" s="237"/>
      <c r="H73" s="237"/>
      <c r="I73" s="237"/>
      <c r="J73" s="237"/>
      <c r="K73" s="237"/>
      <c r="L73" s="237"/>
      <c r="M73" s="237"/>
      <c r="N73" s="237"/>
      <c r="O73" s="23"/>
    </row>
    <row r="74" spans="3:15" ht="13.5">
      <c r="C74" s="23"/>
      <c r="D74" s="28"/>
      <c r="E74" s="28"/>
      <c r="F74" s="28"/>
      <c r="G74" s="28"/>
      <c r="H74" s="28"/>
      <c r="I74" s="28"/>
      <c r="J74" s="28"/>
      <c r="K74" s="28"/>
      <c r="L74" s="28"/>
      <c r="M74" s="28"/>
      <c r="N74" s="28"/>
      <c r="O74" s="28"/>
    </row>
    <row r="75" spans="3:15" ht="7.5" customHeight="1">
      <c r="C75" s="23"/>
      <c r="D75" s="23"/>
      <c r="E75" s="23"/>
      <c r="F75" s="23"/>
      <c r="G75" s="23"/>
      <c r="H75" s="35"/>
      <c r="I75" s="23"/>
      <c r="J75" s="23"/>
      <c r="K75" s="23"/>
      <c r="L75" s="23"/>
      <c r="M75" s="23"/>
      <c r="N75" s="23"/>
      <c r="O75" s="23"/>
    </row>
    <row r="76" spans="3:15" ht="23.25" customHeight="1">
      <c r="C76" s="23"/>
      <c r="D76" s="63" t="s">
        <v>5</v>
      </c>
      <c r="E76" s="23"/>
      <c r="F76" s="23"/>
      <c r="G76" s="23"/>
      <c r="H76" s="34"/>
      <c r="I76" s="23"/>
      <c r="J76" s="23"/>
      <c r="K76" s="23"/>
      <c r="L76" s="23"/>
      <c r="M76" s="23"/>
      <c r="N76" s="23"/>
      <c r="O76" s="23"/>
    </row>
    <row r="77" spans="3:15" ht="13.5">
      <c r="C77" s="23"/>
      <c r="D77" s="236" t="s">
        <v>8</v>
      </c>
      <c r="E77" s="237"/>
      <c r="F77" s="237"/>
      <c r="G77" s="237"/>
      <c r="H77" s="237"/>
      <c r="I77" s="237"/>
      <c r="J77" s="237"/>
      <c r="K77" s="237"/>
      <c r="L77" s="237"/>
      <c r="M77" s="237"/>
      <c r="N77" s="237"/>
      <c r="O77" s="23"/>
    </row>
    <row r="78" spans="3:15" ht="13.5">
      <c r="C78" s="23"/>
      <c r="D78" s="28"/>
      <c r="E78" s="28"/>
      <c r="F78" s="28"/>
      <c r="G78" s="28"/>
      <c r="H78" s="28"/>
      <c r="I78" s="28"/>
      <c r="J78" s="28"/>
      <c r="K78" s="28"/>
      <c r="L78" s="28"/>
      <c r="M78" s="28"/>
      <c r="N78" s="28"/>
      <c r="O78" s="28"/>
    </row>
    <row r="79" spans="3:15" ht="7.5" customHeight="1">
      <c r="C79" s="23"/>
      <c r="D79" s="23"/>
      <c r="E79" s="23"/>
      <c r="F79" s="23"/>
      <c r="G79" s="23"/>
      <c r="H79" s="36"/>
      <c r="I79" s="38"/>
      <c r="J79" s="37"/>
      <c r="K79" s="39"/>
      <c r="L79" s="23"/>
      <c r="M79" s="23"/>
      <c r="N79" s="23"/>
      <c r="O79" s="23"/>
    </row>
    <row r="80" spans="3:15" ht="23.25" customHeight="1">
      <c r="C80" s="23"/>
      <c r="D80" s="63" t="s">
        <v>25</v>
      </c>
      <c r="E80" s="23"/>
      <c r="F80" s="23"/>
      <c r="G80" s="23"/>
      <c r="H80" s="36"/>
      <c r="I80" s="37"/>
      <c r="J80" s="27"/>
      <c r="K80" s="23"/>
      <c r="L80" s="23"/>
      <c r="M80" s="23"/>
      <c r="N80" s="23"/>
      <c r="O80" s="23"/>
    </row>
    <row r="81" spans="3:15" ht="28.5" customHeight="1">
      <c r="C81" s="23"/>
      <c r="D81" s="236" t="s">
        <v>41</v>
      </c>
      <c r="E81" s="237"/>
      <c r="F81" s="237"/>
      <c r="G81" s="237"/>
      <c r="H81" s="237"/>
      <c r="I81" s="237"/>
      <c r="J81" s="237"/>
      <c r="K81" s="237"/>
      <c r="L81" s="237"/>
      <c r="M81" s="237"/>
      <c r="N81" s="237"/>
      <c r="O81" s="23"/>
    </row>
    <row r="82" spans="3:16" ht="327" customHeight="1">
      <c r="C82" s="26"/>
      <c r="D82" s="26"/>
      <c r="E82" s="26"/>
      <c r="F82" s="26"/>
      <c r="G82" s="26"/>
      <c r="H82" s="26"/>
      <c r="I82" s="26"/>
      <c r="J82" s="26"/>
      <c r="K82" s="26"/>
      <c r="L82" s="26"/>
      <c r="M82" s="26"/>
      <c r="N82" s="26"/>
      <c r="O82" s="26"/>
      <c r="P82" s="40"/>
    </row>
    <row r="83" spans="3:15" ht="30" customHeight="1">
      <c r="C83" s="23"/>
      <c r="D83" s="236" t="s">
        <v>39</v>
      </c>
      <c r="E83" s="237"/>
      <c r="F83" s="237"/>
      <c r="G83" s="237"/>
      <c r="H83" s="237"/>
      <c r="I83" s="237"/>
      <c r="J83" s="237"/>
      <c r="K83" s="237"/>
      <c r="L83" s="237"/>
      <c r="M83" s="237"/>
      <c r="N83" s="237"/>
      <c r="O83" s="26"/>
    </row>
    <row r="84" spans="3:15" ht="9.75" customHeight="1">
      <c r="C84" s="23"/>
      <c r="D84" s="23"/>
      <c r="E84" s="26"/>
      <c r="F84" s="26"/>
      <c r="G84" s="26"/>
      <c r="H84" s="26"/>
      <c r="I84" s="26"/>
      <c r="J84" s="26"/>
      <c r="K84" s="26"/>
      <c r="L84" s="26"/>
      <c r="M84" s="26"/>
      <c r="N84" s="26"/>
      <c r="O84" s="26"/>
    </row>
    <row r="85" spans="3:15" ht="315.75" customHeight="1">
      <c r="C85" s="23"/>
      <c r="D85" s="26"/>
      <c r="E85" s="26"/>
      <c r="F85" s="26"/>
      <c r="G85" s="26"/>
      <c r="H85" s="26"/>
      <c r="I85" s="26"/>
      <c r="J85" s="26"/>
      <c r="K85" s="26"/>
      <c r="L85" s="26"/>
      <c r="M85" s="26"/>
      <c r="N85" s="26"/>
      <c r="O85" s="26"/>
    </row>
    <row r="86" spans="3:15" ht="48" customHeight="1">
      <c r="C86" s="23"/>
      <c r="D86" s="236" t="s">
        <v>44</v>
      </c>
      <c r="E86" s="236"/>
      <c r="F86" s="236"/>
      <c r="G86" s="236"/>
      <c r="H86" s="236"/>
      <c r="I86" s="236"/>
      <c r="J86" s="236"/>
      <c r="K86" s="236"/>
      <c r="L86" s="236"/>
      <c r="M86" s="236"/>
      <c r="N86" s="236"/>
      <c r="O86" s="23"/>
    </row>
    <row r="87" spans="3:15" ht="13.5">
      <c r="C87" s="23"/>
      <c r="D87" s="28"/>
      <c r="E87" s="28"/>
      <c r="F87" s="28"/>
      <c r="G87" s="28"/>
      <c r="H87" s="28"/>
      <c r="I87" s="28"/>
      <c r="J87" s="28"/>
      <c r="K87" s="28"/>
      <c r="L87" s="28"/>
      <c r="M87" s="28"/>
      <c r="N87" s="28"/>
      <c r="O87" s="28"/>
    </row>
    <row r="88" spans="3:15" ht="7.5" customHeight="1">
      <c r="C88" s="23"/>
      <c r="D88" s="23"/>
      <c r="E88" s="23"/>
      <c r="F88" s="23"/>
      <c r="G88" s="23"/>
      <c r="H88" s="23"/>
      <c r="I88" s="23"/>
      <c r="J88" s="23"/>
      <c r="K88" s="23"/>
      <c r="L88" s="23"/>
      <c r="M88" s="23"/>
      <c r="N88" s="23"/>
      <c r="O88" s="23"/>
    </row>
    <row r="89" spans="3:15" ht="23.25" customHeight="1">
      <c r="C89" s="23"/>
      <c r="D89" s="63" t="s">
        <v>6</v>
      </c>
      <c r="E89" s="23"/>
      <c r="F89" s="23"/>
      <c r="G89" s="23"/>
      <c r="H89" s="23"/>
      <c r="I89" s="23"/>
      <c r="J89" s="23"/>
      <c r="K89" s="23"/>
      <c r="L89" s="23"/>
      <c r="M89" s="23"/>
      <c r="N89" s="23"/>
      <c r="O89" s="23"/>
    </row>
    <row r="90" spans="3:15" ht="29.25" customHeight="1">
      <c r="C90" s="23"/>
      <c r="D90" s="236" t="s">
        <v>37</v>
      </c>
      <c r="E90" s="236"/>
      <c r="F90" s="236"/>
      <c r="G90" s="236"/>
      <c r="H90" s="236"/>
      <c r="I90" s="236"/>
      <c r="J90" s="236"/>
      <c r="K90" s="236"/>
      <c r="L90" s="236"/>
      <c r="M90" s="236"/>
      <c r="N90" s="236"/>
      <c r="O90" s="23"/>
    </row>
    <row r="91" spans="3:15" ht="13.5">
      <c r="C91" s="23"/>
      <c r="D91" s="28"/>
      <c r="E91" s="28"/>
      <c r="F91" s="28"/>
      <c r="G91" s="28"/>
      <c r="H91" s="28"/>
      <c r="I91" s="28"/>
      <c r="J91" s="28"/>
      <c r="K91" s="28"/>
      <c r="L91" s="28"/>
      <c r="M91" s="28"/>
      <c r="N91" s="28"/>
      <c r="O91" s="28"/>
    </row>
    <row r="92" spans="3:15" ht="25.5" customHeight="1">
      <c r="C92" s="23"/>
      <c r="D92" s="23"/>
      <c r="E92" s="23"/>
      <c r="F92" s="23"/>
      <c r="G92" s="23"/>
      <c r="H92" s="23"/>
      <c r="I92" s="23"/>
      <c r="J92" s="23"/>
      <c r="K92" s="23"/>
      <c r="L92" s="23"/>
      <c r="M92" s="23"/>
      <c r="N92" s="23"/>
      <c r="O92" s="23"/>
    </row>
    <row r="93" spans="3:15" ht="23.25" customHeight="1">
      <c r="C93" s="23"/>
      <c r="D93" s="63" t="s">
        <v>11</v>
      </c>
      <c r="E93" s="23"/>
      <c r="F93" s="23"/>
      <c r="G93" s="23"/>
      <c r="H93" s="23"/>
      <c r="I93" s="23"/>
      <c r="J93" s="23"/>
      <c r="K93" s="23"/>
      <c r="L93" s="23"/>
      <c r="M93" s="23"/>
      <c r="N93" s="23"/>
      <c r="O93" s="23"/>
    </row>
    <row r="94" spans="3:15" ht="29.25" customHeight="1">
      <c r="C94" s="23"/>
      <c r="D94" s="236" t="s">
        <v>45</v>
      </c>
      <c r="E94" s="237"/>
      <c r="F94" s="237"/>
      <c r="G94" s="237"/>
      <c r="H94" s="237"/>
      <c r="I94" s="237"/>
      <c r="J94" s="237"/>
      <c r="K94" s="237"/>
      <c r="L94" s="237"/>
      <c r="M94" s="237"/>
      <c r="N94" s="237"/>
      <c r="O94" s="23"/>
    </row>
    <row r="95" spans="3:15" ht="13.5">
      <c r="C95" s="23"/>
      <c r="D95" s="28"/>
      <c r="E95" s="28"/>
      <c r="F95" s="28"/>
      <c r="G95" s="28"/>
      <c r="H95" s="28"/>
      <c r="I95" s="28"/>
      <c r="J95" s="28"/>
      <c r="K95" s="28"/>
      <c r="L95" s="28"/>
      <c r="M95" s="28"/>
      <c r="N95" s="28"/>
      <c r="O95" s="28"/>
    </row>
    <row r="96" spans="3:15" ht="13.5">
      <c r="C96" s="23"/>
      <c r="D96" s="23"/>
      <c r="E96" s="23"/>
      <c r="F96" s="23"/>
      <c r="G96" s="23"/>
      <c r="H96" s="23"/>
      <c r="I96" s="23"/>
      <c r="J96" s="23"/>
      <c r="K96" s="23"/>
      <c r="L96" s="23"/>
      <c r="M96" s="23"/>
      <c r="N96" s="23"/>
      <c r="O96" s="23"/>
    </row>
    <row r="97" spans="3:15" ht="23.25" customHeight="1">
      <c r="C97" s="23"/>
      <c r="D97" s="63" t="s">
        <v>32</v>
      </c>
      <c r="E97" s="23"/>
      <c r="F97" s="23"/>
      <c r="G97" s="23"/>
      <c r="H97" s="23"/>
      <c r="I97" s="23"/>
      <c r="J97" s="23"/>
      <c r="K97" s="23"/>
      <c r="L97" s="23"/>
      <c r="M97" s="23"/>
      <c r="N97" s="23"/>
      <c r="O97" s="23"/>
    </row>
    <row r="98" spans="3:15" ht="58.5" customHeight="1">
      <c r="C98" s="23"/>
      <c r="D98" s="236" t="s">
        <v>48</v>
      </c>
      <c r="E98" s="236"/>
      <c r="F98" s="236"/>
      <c r="G98" s="236"/>
      <c r="H98" s="236"/>
      <c r="I98" s="236"/>
      <c r="J98" s="236"/>
      <c r="K98" s="236"/>
      <c r="L98" s="236"/>
      <c r="M98" s="236"/>
      <c r="N98" s="236"/>
      <c r="O98" s="23"/>
    </row>
    <row r="99" spans="3:15" ht="18" customHeight="1">
      <c r="C99" s="23"/>
      <c r="D99" s="23"/>
      <c r="E99" s="23"/>
      <c r="F99" s="23"/>
      <c r="G99" s="23"/>
      <c r="H99" s="23"/>
      <c r="I99" s="23"/>
      <c r="J99" s="23"/>
      <c r="K99" s="23"/>
      <c r="L99" s="23"/>
      <c r="M99" s="23"/>
      <c r="N99" s="23"/>
      <c r="O99" s="23"/>
    </row>
  </sheetData>
  <sheetProtection sheet="1"/>
  <mergeCells count="35">
    <mergeCell ref="C1:L3"/>
    <mergeCell ref="L72:O72"/>
    <mergeCell ref="D13:N13"/>
    <mergeCell ref="D14:N14"/>
    <mergeCell ref="D15:N15"/>
    <mergeCell ref="D16:N16"/>
    <mergeCell ref="D17:N17"/>
    <mergeCell ref="D39:N39"/>
    <mergeCell ref="D31:N31"/>
    <mergeCell ref="D6:E6"/>
    <mergeCell ref="D7:E7"/>
    <mergeCell ref="D12:N12"/>
    <mergeCell ref="D27:N27"/>
    <mergeCell ref="D18:N18"/>
    <mergeCell ref="D19:N19"/>
    <mergeCell ref="D20:N20"/>
    <mergeCell ref="D21:N21"/>
    <mergeCell ref="D28:N28"/>
    <mergeCell ref="D52:N52"/>
    <mergeCell ref="D77:N77"/>
    <mergeCell ref="D81:N81"/>
    <mergeCell ref="D42:N42"/>
    <mergeCell ref="E44:N44"/>
    <mergeCell ref="D48:N48"/>
    <mergeCell ref="D35:N35"/>
    <mergeCell ref="D37:N37"/>
    <mergeCell ref="D53:N53"/>
    <mergeCell ref="D94:N94"/>
    <mergeCell ref="D98:N98"/>
    <mergeCell ref="D83:N83"/>
    <mergeCell ref="D86:N86"/>
    <mergeCell ref="D54:N54"/>
    <mergeCell ref="D69:N69"/>
    <mergeCell ref="D73:N73"/>
    <mergeCell ref="D90:N90"/>
  </mergeCells>
  <hyperlinks>
    <hyperlink ref="H79:K79" location="Zeilen__und_Spaltenbeschriftung_ein_aus" display="Zeilen- und Spaltenbeschriftung ein/aus"/>
    <hyperlink ref="H62" location="'Anwenderhilfe für Excel'!C36" tooltip="» Kopf- und Fußzeile anpassen" display="Kopf- und Fußzeile bearbeiten"/>
    <hyperlink ref="H61" location="'Anwenderhilfe für Excel'!C83" tooltip="» Blattregister ein/aus" display="Blattregister /Blätter einfügen"/>
    <hyperlink ref="H60" location="'Anwenderhilfe für Excel'!C89" tooltip="» Zeilen- und Spaltenbeschriftung ein/aus" display="Zeilen- und Spaltenköpfe"/>
    <hyperlink ref="H59" location="'Anwenderhilfe für Excel'!C95" tooltip="» Gitternetz ein/aus" display="Gitternetz"/>
    <hyperlink ref="H60:J60" location="Zeilen__und_Spaltenbeschriftung_ein_aus" tooltip="» Zeilen- und Spaltenbeschriftung ein/aus" display="» Zeilen- und Spaltenbeschriftung ein/aus"/>
    <hyperlink ref="H61:J61" r:id="rId1" tooltip="» Blattregister ein/aus" display="» Blattregister ein/aus"/>
    <hyperlink ref="H62:I62" location="Gitternetz_ein_aus" tooltip="» Kopf- und Fußzeile anpassen" display="» Gitternetz ein/aus"/>
    <hyperlink ref="H63" location="Hilfe!C100" tooltip="» Zoom einstellen" display="Anpassen der Lösung"/>
    <hyperlink ref="H63:I63" location="Hilfe!C101" tooltip="» Zoom einstellen" display="Anpassen der Lösung"/>
    <hyperlink ref="H63:J63" location="Zoom" tooltip="» Zoom einstellen" display="» Zoom einstellen"/>
    <hyperlink ref="D6:E6" location="Inhaltliche_Hilfe" tooltip="» Inhaltliche Hilfe" display="» Inhaltliche Hilfe"/>
    <hyperlink ref="D7" location="'Technische Hilfe'!Druckbereich" tooltip="» Technische Hilfe" display="» Technische Hilfe"/>
    <hyperlink ref="D7:E7" location="Technische_Hilfe" tooltip="» Technische Hilfe" display="» Technische Hilfe"/>
    <hyperlink ref="H59:I59" location="Gitternetz_ein_aus" tooltip="» Gitternetz ein/aus" display="» Gitternetz ein/aus"/>
    <hyperlink ref="H61:I61" location="Blattregister_ein_aus" tooltip="» Blattregister ein/aus" display="» Blattregister ein/aus"/>
    <hyperlink ref="H62:J62" location="Kopf__und_Fußzeile_bearbeiten" tooltip="» Kopf- und Fußzeile anpassen" display="» Kopf- und Fußzeile anpassen"/>
    <hyperlink ref="N25" location="Startseite!A1" tooltip="» Startseite" display="» Startseite"/>
    <hyperlink ref="N6" location="Startseite!A1" tooltip="» Startseite" display="» Startseite"/>
  </hyperlinks>
  <printOptions/>
  <pageMargins left="0.787401575" right="0.787401575" top="0.58" bottom="0.67" header="0.35" footer="0.37"/>
  <pageSetup horizontalDpi="600" verticalDpi="600" orientation="portrait" paperSize="9" scale="53" r:id="rId3"/>
  <drawing r:id="rId2"/>
</worksheet>
</file>

<file path=xl/worksheets/sheet3.xml><?xml version="1.0" encoding="utf-8"?>
<worksheet xmlns="http://schemas.openxmlformats.org/spreadsheetml/2006/main" xmlns:r="http://schemas.openxmlformats.org/officeDocument/2006/relationships">
  <sheetPr codeName="Tabelle1"/>
  <dimension ref="A1:I42"/>
  <sheetViews>
    <sheetView showGridLines="0" showRowColHeaders="0" zoomScale="90" zoomScaleNormal="90" zoomScalePageLayoutView="0" workbookViewId="0" topLeftCell="A2">
      <selection activeCell="B1" sqref="B1:G3"/>
    </sheetView>
  </sheetViews>
  <sheetFormatPr defaultColWidth="10.00390625" defaultRowHeight="12.75"/>
  <cols>
    <col min="1" max="1" width="1.00390625" style="113" customWidth="1"/>
    <col min="2" max="2" width="4.375" style="112" customWidth="1"/>
    <col min="3" max="3" width="25.00390625" style="112" bestFit="1" customWidth="1"/>
    <col min="4" max="4" width="20.00390625" style="112" bestFit="1" customWidth="1"/>
    <col min="5" max="5" width="32.375" style="112" customWidth="1"/>
    <col min="6" max="6" width="29.75390625" style="112" customWidth="1"/>
    <col min="7" max="7" width="23.375" style="112" customWidth="1"/>
    <col min="8" max="16384" width="10.00390625" style="112" customWidth="1"/>
  </cols>
  <sheetData>
    <row r="1" spans="1:9" s="108" customFormat="1" ht="14.25" customHeight="1">
      <c r="A1" s="110"/>
      <c r="B1" s="249" t="s">
        <v>51</v>
      </c>
      <c r="C1" s="250"/>
      <c r="D1" s="250"/>
      <c r="E1" s="250"/>
      <c r="F1" s="250"/>
      <c r="G1" s="250"/>
      <c r="H1" s="160"/>
      <c r="I1" s="160"/>
    </row>
    <row r="2" spans="1:9" s="108" customFormat="1" ht="14.25" customHeight="1">
      <c r="A2" s="110"/>
      <c r="B2" s="250"/>
      <c r="C2" s="250"/>
      <c r="D2" s="250"/>
      <c r="E2" s="250"/>
      <c r="F2" s="250"/>
      <c r="G2" s="250"/>
      <c r="H2" s="160"/>
      <c r="I2" s="160"/>
    </row>
    <row r="3" spans="1:9" s="108" customFormat="1" ht="18.75" customHeight="1">
      <c r="A3" s="110"/>
      <c r="B3" s="251"/>
      <c r="C3" s="251"/>
      <c r="D3" s="251"/>
      <c r="E3" s="251"/>
      <c r="F3" s="251"/>
      <c r="G3" s="251"/>
      <c r="H3" s="161"/>
      <c r="I3" s="161"/>
    </row>
    <row r="4" s="113" customFormat="1" ht="6" customHeight="1"/>
    <row r="5" spans="2:9" ht="13.5">
      <c r="B5" s="141"/>
      <c r="C5" s="141"/>
      <c r="D5" s="141"/>
      <c r="E5" s="141"/>
      <c r="F5" s="141"/>
      <c r="G5" s="141"/>
      <c r="H5" s="141"/>
      <c r="I5" s="141"/>
    </row>
    <row r="6" spans="1:9" s="111" customFormat="1" ht="15">
      <c r="A6" s="140"/>
      <c r="B6" s="142"/>
      <c r="C6" s="162" t="s">
        <v>51</v>
      </c>
      <c r="D6" s="144"/>
      <c r="E6" s="144"/>
      <c r="F6" s="144"/>
      <c r="G6" s="144"/>
      <c r="H6" s="144"/>
      <c r="I6" s="78" t="s">
        <v>33</v>
      </c>
    </row>
    <row r="7" spans="1:9" s="111" customFormat="1" ht="15">
      <c r="A7" s="140"/>
      <c r="B7" s="144"/>
      <c r="C7" s="143"/>
      <c r="D7" s="144"/>
      <c r="E7" s="144"/>
      <c r="F7" s="144"/>
      <c r="G7" s="144"/>
      <c r="H7" s="144"/>
      <c r="I7" s="144"/>
    </row>
    <row r="8" spans="2:9" ht="13.5">
      <c r="B8" s="141"/>
      <c r="C8" s="145"/>
      <c r="D8" s="145"/>
      <c r="E8" s="141"/>
      <c r="F8" s="141"/>
      <c r="G8" s="141"/>
      <c r="H8" s="141"/>
      <c r="I8" s="141"/>
    </row>
    <row r="9" spans="2:9" ht="13.5">
      <c r="B9" s="144"/>
      <c r="C9" s="145" t="s">
        <v>52</v>
      </c>
      <c r="D9" s="146" t="s">
        <v>53</v>
      </c>
      <c r="E9" s="141"/>
      <c r="F9" s="141"/>
      <c r="G9" s="141"/>
      <c r="H9" s="141"/>
      <c r="I9" s="141"/>
    </row>
    <row r="10" spans="2:9" ht="13.5">
      <c r="B10" s="141"/>
      <c r="C10" s="145"/>
      <c r="D10" s="159">
        <v>250000</v>
      </c>
      <c r="E10" s="141"/>
      <c r="F10" s="141"/>
      <c r="G10" s="141"/>
      <c r="H10" s="141"/>
      <c r="I10" s="141"/>
    </row>
    <row r="11" spans="2:9" ht="13.5">
      <c r="B11" s="141"/>
      <c r="C11" s="148"/>
      <c r="D11" s="148"/>
      <c r="E11" s="149"/>
      <c r="F11" s="141"/>
      <c r="G11" s="141" t="s">
        <v>52</v>
      </c>
      <c r="H11" s="141"/>
      <c r="I11" s="141"/>
    </row>
    <row r="12" spans="2:9" ht="13.5">
      <c r="B12" s="141"/>
      <c r="C12" s="150" t="s">
        <v>54</v>
      </c>
      <c r="D12" s="151" t="s">
        <v>55</v>
      </c>
      <c r="E12" s="152"/>
      <c r="F12" s="141"/>
      <c r="G12" s="141"/>
      <c r="H12" s="141"/>
      <c r="I12" s="141"/>
    </row>
    <row r="13" spans="2:9" ht="13.5">
      <c r="B13" s="141"/>
      <c r="C13" s="153" t="s">
        <v>56</v>
      </c>
      <c r="D13" s="154" t="s">
        <v>57</v>
      </c>
      <c r="E13" s="152"/>
      <c r="F13" s="141"/>
      <c r="G13" s="141"/>
      <c r="H13" s="141"/>
      <c r="I13" s="141"/>
    </row>
    <row r="14" spans="2:9" ht="13.5">
      <c r="B14" s="141"/>
      <c r="C14" s="155" t="s">
        <v>58</v>
      </c>
      <c r="D14" s="156" t="s">
        <v>52</v>
      </c>
      <c r="E14" s="152"/>
      <c r="F14" s="141"/>
      <c r="G14" s="141"/>
      <c r="H14" s="141"/>
      <c r="I14" s="141"/>
    </row>
    <row r="15" spans="2:9" ht="13.5">
      <c r="B15" s="141"/>
      <c r="C15" s="158">
        <v>0</v>
      </c>
      <c r="D15" s="157">
        <f>+D10</f>
        <v>250000</v>
      </c>
      <c r="E15" s="152"/>
      <c r="F15" s="141" t="s">
        <v>52</v>
      </c>
      <c r="G15" s="141"/>
      <c r="H15" s="141"/>
      <c r="I15" s="141"/>
    </row>
    <row r="16" spans="2:9" ht="13.5">
      <c r="B16" s="141"/>
      <c r="C16" s="158">
        <v>500</v>
      </c>
      <c r="D16" s="157">
        <f aca="true" t="shared" si="0" ref="D16:D30">+D$15/C16</f>
        <v>500</v>
      </c>
      <c r="E16" s="152"/>
      <c r="F16" s="141" t="s">
        <v>52</v>
      </c>
      <c r="G16" s="141"/>
      <c r="H16" s="141"/>
      <c r="I16" s="141"/>
    </row>
    <row r="17" spans="2:9" ht="13.5">
      <c r="B17" s="141"/>
      <c r="C17" s="158">
        <v>600</v>
      </c>
      <c r="D17" s="157">
        <f t="shared" si="0"/>
        <v>416.6666666666667</v>
      </c>
      <c r="E17" s="152"/>
      <c r="F17" s="141"/>
      <c r="G17" s="141"/>
      <c r="H17" s="141"/>
      <c r="I17" s="141"/>
    </row>
    <row r="18" spans="2:9" ht="13.5">
      <c r="B18" s="141"/>
      <c r="C18" s="158">
        <v>700</v>
      </c>
      <c r="D18" s="157">
        <f t="shared" si="0"/>
        <v>357.14285714285717</v>
      </c>
      <c r="E18" s="152"/>
      <c r="F18" s="141"/>
      <c r="G18" s="141"/>
      <c r="H18" s="141"/>
      <c r="I18" s="141"/>
    </row>
    <row r="19" spans="2:9" ht="13.5">
      <c r="B19" s="141"/>
      <c r="C19" s="158">
        <v>800</v>
      </c>
      <c r="D19" s="157">
        <f t="shared" si="0"/>
        <v>312.5</v>
      </c>
      <c r="E19" s="152"/>
      <c r="F19" s="141"/>
      <c r="G19" s="141"/>
      <c r="H19" s="141"/>
      <c r="I19" s="141"/>
    </row>
    <row r="20" spans="2:9" ht="13.5">
      <c r="B20" s="141"/>
      <c r="C20" s="158">
        <v>900</v>
      </c>
      <c r="D20" s="157">
        <f t="shared" si="0"/>
        <v>277.77777777777777</v>
      </c>
      <c r="E20" s="152"/>
      <c r="F20" s="141"/>
      <c r="G20" s="141"/>
      <c r="H20" s="141"/>
      <c r="I20" s="141"/>
    </row>
    <row r="21" spans="2:9" ht="13.5">
      <c r="B21" s="141"/>
      <c r="C21" s="158">
        <v>1000</v>
      </c>
      <c r="D21" s="157">
        <f t="shared" si="0"/>
        <v>250</v>
      </c>
      <c r="E21" s="152"/>
      <c r="F21" s="141"/>
      <c r="G21" s="141"/>
      <c r="H21" s="141"/>
      <c r="I21" s="141"/>
    </row>
    <row r="22" spans="2:9" ht="13.5">
      <c r="B22" s="141"/>
      <c r="C22" s="158">
        <v>1100</v>
      </c>
      <c r="D22" s="157">
        <f t="shared" si="0"/>
        <v>227.27272727272728</v>
      </c>
      <c r="E22" s="152"/>
      <c r="F22" s="141"/>
      <c r="G22" s="141"/>
      <c r="H22" s="141"/>
      <c r="I22" s="141"/>
    </row>
    <row r="23" spans="2:9" ht="13.5">
      <c r="B23" s="141"/>
      <c r="C23" s="158">
        <v>1200</v>
      </c>
      <c r="D23" s="157">
        <f t="shared" si="0"/>
        <v>208.33333333333334</v>
      </c>
      <c r="E23" s="152"/>
      <c r="F23" s="141"/>
      <c r="G23" s="141"/>
      <c r="H23" s="141"/>
      <c r="I23" s="141"/>
    </row>
    <row r="24" spans="2:9" ht="13.5">
      <c r="B24" s="141"/>
      <c r="C24" s="158">
        <v>1300</v>
      </c>
      <c r="D24" s="157">
        <f t="shared" si="0"/>
        <v>192.30769230769232</v>
      </c>
      <c r="E24" s="152"/>
      <c r="F24" s="141"/>
      <c r="G24" s="141"/>
      <c r="H24" s="141"/>
      <c r="I24" s="141"/>
    </row>
    <row r="25" spans="2:9" ht="13.5">
      <c r="B25" s="141"/>
      <c r="C25" s="158">
        <v>1400</v>
      </c>
      <c r="D25" s="157">
        <f t="shared" si="0"/>
        <v>178.57142857142858</v>
      </c>
      <c r="E25" s="152"/>
      <c r="F25" s="141"/>
      <c r="G25" s="141"/>
      <c r="H25" s="141"/>
      <c r="I25" s="141"/>
    </row>
    <row r="26" spans="2:9" ht="13.5">
      <c r="B26" s="141"/>
      <c r="C26" s="158">
        <v>1500</v>
      </c>
      <c r="D26" s="157">
        <f t="shared" si="0"/>
        <v>166.66666666666666</v>
      </c>
      <c r="E26" s="152"/>
      <c r="F26" s="141"/>
      <c r="G26" s="141"/>
      <c r="H26" s="141"/>
      <c r="I26" s="141"/>
    </row>
    <row r="27" spans="2:9" ht="13.5">
      <c r="B27" s="141"/>
      <c r="C27" s="158">
        <v>1600</v>
      </c>
      <c r="D27" s="157">
        <f t="shared" si="0"/>
        <v>156.25</v>
      </c>
      <c r="E27" s="152"/>
      <c r="F27" s="141"/>
      <c r="G27" s="141"/>
      <c r="H27" s="141"/>
      <c r="I27" s="141"/>
    </row>
    <row r="28" spans="2:9" ht="13.5">
      <c r="B28" s="141"/>
      <c r="C28" s="158">
        <v>1700</v>
      </c>
      <c r="D28" s="157">
        <f t="shared" si="0"/>
        <v>147.05882352941177</v>
      </c>
      <c r="E28" s="152"/>
      <c r="F28" s="141"/>
      <c r="G28" s="141"/>
      <c r="H28" s="141"/>
      <c r="I28" s="141"/>
    </row>
    <row r="29" spans="2:9" ht="13.5">
      <c r="B29" s="141"/>
      <c r="C29" s="158">
        <v>1800</v>
      </c>
      <c r="D29" s="157">
        <f t="shared" si="0"/>
        <v>138.88888888888889</v>
      </c>
      <c r="E29" s="152"/>
      <c r="F29" s="141"/>
      <c r="G29" s="141"/>
      <c r="H29" s="141"/>
      <c r="I29" s="141"/>
    </row>
    <row r="30" spans="2:9" ht="13.5">
      <c r="B30" s="141"/>
      <c r="C30" s="158">
        <v>1900</v>
      </c>
      <c r="D30" s="157">
        <f t="shared" si="0"/>
        <v>131.57894736842104</v>
      </c>
      <c r="E30" s="152"/>
      <c r="F30" s="141"/>
      <c r="G30" s="141"/>
      <c r="H30" s="141"/>
      <c r="I30" s="141"/>
    </row>
    <row r="31" spans="2:9" ht="13.5">
      <c r="B31" s="149"/>
      <c r="C31" s="145"/>
      <c r="D31" s="148"/>
      <c r="E31" s="141"/>
      <c r="F31" s="141"/>
      <c r="G31" s="141"/>
      <c r="H31" s="141"/>
      <c r="I31" s="141"/>
    </row>
    <row r="32" spans="2:9" ht="13.5">
      <c r="B32" s="141"/>
      <c r="C32" s="145"/>
      <c r="D32" s="145"/>
      <c r="E32" s="141"/>
      <c r="F32" s="141"/>
      <c r="G32" s="141"/>
      <c r="H32" s="141"/>
      <c r="I32" s="141"/>
    </row>
    <row r="33" spans="2:9" ht="13.5">
      <c r="B33" s="141"/>
      <c r="C33" s="141"/>
      <c r="D33" s="141"/>
      <c r="E33" s="141"/>
      <c r="F33" s="141"/>
      <c r="G33" s="141"/>
      <c r="H33" s="141"/>
      <c r="I33" s="141"/>
    </row>
    <row r="34" spans="2:9" ht="13.5">
      <c r="B34" s="141"/>
      <c r="C34" s="141"/>
      <c r="D34" s="141"/>
      <c r="E34" s="141"/>
      <c r="F34" s="141"/>
      <c r="G34" s="141"/>
      <c r="H34" s="141"/>
      <c r="I34" s="141"/>
    </row>
    <row r="42" spans="3:6" ht="13.5">
      <c r="C42" s="112" t="s">
        <v>52</v>
      </c>
      <c r="D42" s="112" t="s">
        <v>52</v>
      </c>
      <c r="E42" s="112" t="s">
        <v>52</v>
      </c>
      <c r="F42" s="112" t="s">
        <v>52</v>
      </c>
    </row>
  </sheetData>
  <sheetProtection sheet="1"/>
  <mergeCells count="1">
    <mergeCell ref="B1:G3"/>
  </mergeCells>
  <hyperlinks>
    <hyperlink ref="I6" location="Startseite!A1" tooltip="» Startseite" display="» Startseite"/>
  </hyperlinks>
  <printOptions/>
  <pageMargins left="0.5905511811023623" right="0" top="0.1968503937007874" bottom="0.1968503937007874" header="0.5118110236220472" footer="0.45"/>
  <pageSetup horizontalDpi="300" verticalDpi="300" orientation="landscape" paperSize="9" scale="79" r:id="rId2"/>
  <drawing r:id="rId1"/>
</worksheet>
</file>

<file path=xl/worksheets/sheet4.xml><?xml version="1.0" encoding="utf-8"?>
<worksheet xmlns="http://schemas.openxmlformats.org/spreadsheetml/2006/main" xmlns:r="http://schemas.openxmlformats.org/officeDocument/2006/relationships">
  <sheetPr codeName="Tabelle2"/>
  <dimension ref="A1:J57"/>
  <sheetViews>
    <sheetView showGridLines="0" showRowColHeaders="0" zoomScale="90" zoomScaleNormal="90" zoomScalePageLayoutView="0" workbookViewId="0" topLeftCell="A1">
      <selection activeCell="B1" sqref="B1:I3"/>
    </sheetView>
  </sheetViews>
  <sheetFormatPr defaultColWidth="10.00390625" defaultRowHeight="12.75"/>
  <cols>
    <col min="1" max="1" width="1.00390625" style="113" customWidth="1"/>
    <col min="2" max="2" width="6.125" style="112" customWidth="1"/>
    <col min="3" max="3" width="19.375" style="112" customWidth="1"/>
    <col min="4" max="4" width="15.375" style="112" customWidth="1"/>
    <col min="5" max="5" width="21.00390625" style="112" customWidth="1"/>
    <col min="6" max="6" width="17.625" style="112" customWidth="1"/>
    <col min="7" max="7" width="15.00390625" style="112" customWidth="1"/>
    <col min="8" max="8" width="12.50390625" style="112" customWidth="1"/>
    <col min="9" max="16384" width="10.00390625" style="112" customWidth="1"/>
  </cols>
  <sheetData>
    <row r="1" spans="1:9" s="108" customFormat="1" ht="14.25" customHeight="1">
      <c r="A1" s="110"/>
      <c r="B1" s="249" t="s">
        <v>126</v>
      </c>
      <c r="C1" s="250"/>
      <c r="D1" s="250"/>
      <c r="E1" s="250"/>
      <c r="F1" s="250"/>
      <c r="G1" s="250"/>
      <c r="H1" s="250"/>
      <c r="I1" s="250"/>
    </row>
    <row r="2" spans="1:9" s="108" customFormat="1" ht="14.25" customHeight="1">
      <c r="A2" s="110"/>
      <c r="B2" s="250"/>
      <c r="C2" s="250"/>
      <c r="D2" s="250"/>
      <c r="E2" s="250"/>
      <c r="F2" s="250"/>
      <c r="G2" s="250"/>
      <c r="H2" s="250"/>
      <c r="I2" s="250"/>
    </row>
    <row r="3" spans="1:9" s="108" customFormat="1" ht="18.75" customHeight="1">
      <c r="A3" s="110"/>
      <c r="B3" s="251"/>
      <c r="C3" s="251"/>
      <c r="D3" s="251"/>
      <c r="E3" s="251"/>
      <c r="F3" s="251"/>
      <c r="G3" s="251"/>
      <c r="H3" s="251"/>
      <c r="I3" s="251"/>
    </row>
    <row r="4" s="113" customFormat="1" ht="6" customHeight="1"/>
    <row r="5" spans="2:9" ht="13.5">
      <c r="B5" s="114"/>
      <c r="C5" s="114"/>
      <c r="D5" s="114"/>
      <c r="E5" s="114"/>
      <c r="F5" s="114"/>
      <c r="G5" s="114"/>
      <c r="H5" s="114"/>
      <c r="I5" s="114"/>
    </row>
    <row r="6" spans="2:9" ht="13.5">
      <c r="B6" s="163"/>
      <c r="C6" s="114"/>
      <c r="D6" s="114"/>
      <c r="E6" s="114"/>
      <c r="F6" s="114"/>
      <c r="G6" s="114"/>
      <c r="H6" s="114"/>
      <c r="I6" s="78" t="s">
        <v>33</v>
      </c>
    </row>
    <row r="7" spans="2:9" ht="13.5">
      <c r="B7" s="114"/>
      <c r="C7" s="114"/>
      <c r="D7" s="114"/>
      <c r="E7" s="114"/>
      <c r="F7" s="114"/>
      <c r="G7" s="114"/>
      <c r="H7" s="114"/>
      <c r="I7" s="114"/>
    </row>
    <row r="8" spans="2:10" ht="13.5">
      <c r="B8" s="142"/>
      <c r="C8" s="163" t="s">
        <v>63</v>
      </c>
      <c r="D8" s="145"/>
      <c r="E8" s="145"/>
      <c r="F8" s="145"/>
      <c r="G8" s="145"/>
      <c r="H8" s="145"/>
      <c r="I8" s="145"/>
      <c r="J8" s="139"/>
    </row>
    <row r="9" spans="2:10" ht="13.5">
      <c r="B9" s="141"/>
      <c r="C9" s="145"/>
      <c r="D9" s="145"/>
      <c r="E9" s="163" t="s">
        <v>52</v>
      </c>
      <c r="F9" s="145"/>
      <c r="G9" s="145"/>
      <c r="H9" s="145"/>
      <c r="I9" s="145"/>
      <c r="J9" s="139"/>
    </row>
    <row r="10" spans="2:10" ht="13.5">
      <c r="B10" s="163" t="s">
        <v>52</v>
      </c>
      <c r="C10" s="163"/>
      <c r="D10" s="145"/>
      <c r="E10" s="164" t="s">
        <v>64</v>
      </c>
      <c r="F10" s="165" t="s">
        <v>59</v>
      </c>
      <c r="G10" s="145"/>
      <c r="H10" s="145"/>
      <c r="I10" s="145"/>
      <c r="J10" s="139"/>
    </row>
    <row r="11" spans="2:10" ht="13.5">
      <c r="B11" s="141"/>
      <c r="C11" s="145"/>
      <c r="D11" s="166"/>
      <c r="E11" s="167" t="s">
        <v>65</v>
      </c>
      <c r="F11" s="168" t="s">
        <v>66</v>
      </c>
      <c r="G11" s="145"/>
      <c r="H11" s="145"/>
      <c r="I11" s="145"/>
      <c r="J11" s="139"/>
    </row>
    <row r="12" spans="2:10" ht="13.5">
      <c r="B12" s="141"/>
      <c r="C12" s="145"/>
      <c r="D12" s="169" t="s">
        <v>67</v>
      </c>
      <c r="E12" s="147">
        <v>9300</v>
      </c>
      <c r="F12" s="147">
        <v>425000</v>
      </c>
      <c r="G12" s="145"/>
      <c r="H12" s="145"/>
      <c r="I12" s="145"/>
      <c r="J12" s="139"/>
    </row>
    <row r="13" spans="2:10" ht="13.5">
      <c r="B13" s="141"/>
      <c r="C13" s="145"/>
      <c r="D13" s="169" t="s">
        <v>68</v>
      </c>
      <c r="E13" s="170">
        <v>12400</v>
      </c>
      <c r="F13" s="170">
        <v>495000</v>
      </c>
      <c r="G13" s="145"/>
      <c r="H13" s="145"/>
      <c r="I13" s="145"/>
      <c r="J13" s="139"/>
    </row>
    <row r="14" spans="2:10" ht="13.5">
      <c r="B14" s="141"/>
      <c r="C14" s="145"/>
      <c r="D14" s="145"/>
      <c r="E14" s="145"/>
      <c r="F14" s="145"/>
      <c r="G14" s="145"/>
      <c r="H14" s="145"/>
      <c r="I14" s="145"/>
      <c r="J14" s="139"/>
    </row>
    <row r="15" spans="1:10" s="115" customFormat="1" ht="13.5">
      <c r="A15" s="116"/>
      <c r="B15" s="141"/>
      <c r="C15" s="171" t="s">
        <v>69</v>
      </c>
      <c r="D15" s="145" t="s">
        <v>70</v>
      </c>
      <c r="E15" s="172" t="s">
        <v>71</v>
      </c>
      <c r="F15" s="145"/>
      <c r="G15" s="145"/>
      <c r="H15" s="145"/>
      <c r="I15" s="145"/>
      <c r="J15" s="139"/>
    </row>
    <row r="16" spans="1:10" s="115" customFormat="1" ht="13.5">
      <c r="A16" s="116"/>
      <c r="B16" s="173"/>
      <c r="C16" s="145" t="s">
        <v>72</v>
      </c>
      <c r="D16" s="145"/>
      <c r="E16" s="174" t="s">
        <v>73</v>
      </c>
      <c r="F16" s="145"/>
      <c r="G16" s="145"/>
      <c r="H16" s="145"/>
      <c r="I16" s="145"/>
      <c r="J16" s="139"/>
    </row>
    <row r="17" spans="1:10" s="115" customFormat="1" ht="13.5">
      <c r="A17" s="116"/>
      <c r="B17" s="173"/>
      <c r="C17" s="145"/>
      <c r="D17" s="145"/>
      <c r="E17" s="166"/>
      <c r="F17" s="145"/>
      <c r="G17" s="145"/>
      <c r="H17" s="145"/>
      <c r="I17" s="145"/>
      <c r="J17" s="139"/>
    </row>
    <row r="18" spans="1:10" s="115" customFormat="1" ht="13.5">
      <c r="A18" s="116"/>
      <c r="B18" s="173"/>
      <c r="C18" s="145"/>
      <c r="D18" s="145" t="s">
        <v>70</v>
      </c>
      <c r="E18" s="175">
        <v>70000</v>
      </c>
      <c r="F18" s="145" t="s">
        <v>69</v>
      </c>
      <c r="G18" s="145"/>
      <c r="H18" s="145"/>
      <c r="I18" s="145"/>
      <c r="J18" s="139"/>
    </row>
    <row r="19" spans="1:10" s="115" customFormat="1" ht="13.5">
      <c r="A19" s="116"/>
      <c r="B19" s="173"/>
      <c r="C19" s="145"/>
      <c r="D19" s="145" t="s">
        <v>74</v>
      </c>
      <c r="E19" s="176">
        <v>3100</v>
      </c>
      <c r="F19" s="145" t="s">
        <v>72</v>
      </c>
      <c r="G19" s="145"/>
      <c r="H19" s="145"/>
      <c r="I19" s="145"/>
      <c r="J19" s="139"/>
    </row>
    <row r="20" spans="2:10" ht="13.5">
      <c r="B20" s="141"/>
      <c r="C20" s="145"/>
      <c r="D20" s="145"/>
      <c r="E20" s="145"/>
      <c r="F20" s="145"/>
      <c r="G20" s="145"/>
      <c r="H20" s="145"/>
      <c r="I20" s="145"/>
      <c r="J20" s="139"/>
    </row>
    <row r="21" spans="2:10" ht="13.5">
      <c r="B21" s="141"/>
      <c r="C21" s="145"/>
      <c r="D21" s="145" t="s">
        <v>70</v>
      </c>
      <c r="E21" s="177">
        <f>+E18/E19</f>
        <v>22.580645161290324</v>
      </c>
      <c r="F21" s="163" t="s">
        <v>75</v>
      </c>
      <c r="G21" s="145"/>
      <c r="H21" s="145"/>
      <c r="I21" s="145"/>
      <c r="J21" s="139"/>
    </row>
    <row r="22" spans="2:10" ht="13.5">
      <c r="B22" s="141"/>
      <c r="C22" s="145"/>
      <c r="D22" s="145"/>
      <c r="E22" s="145"/>
      <c r="F22" s="145"/>
      <c r="G22" s="145"/>
      <c r="H22" s="145"/>
      <c r="I22" s="145"/>
      <c r="J22" s="139"/>
    </row>
    <row r="23" spans="2:10" ht="13.5">
      <c r="B23" s="141"/>
      <c r="C23" s="163" t="s">
        <v>76</v>
      </c>
      <c r="D23" s="178" t="s">
        <v>67</v>
      </c>
      <c r="E23" s="166" t="s">
        <v>60</v>
      </c>
      <c r="F23" s="145" t="s">
        <v>77</v>
      </c>
      <c r="G23" s="145"/>
      <c r="H23" s="145"/>
      <c r="I23" s="145"/>
      <c r="J23" s="139"/>
    </row>
    <row r="24" spans="2:10" ht="13.5">
      <c r="B24" s="141"/>
      <c r="C24" s="145"/>
      <c r="D24" s="178" t="s">
        <v>68</v>
      </c>
      <c r="E24" s="166" t="s">
        <v>60</v>
      </c>
      <c r="F24" s="145" t="s">
        <v>78</v>
      </c>
      <c r="G24" s="145"/>
      <c r="H24" s="145"/>
      <c r="I24" s="145"/>
      <c r="J24" s="139"/>
    </row>
    <row r="25" spans="2:10" ht="13.5">
      <c r="B25" s="141"/>
      <c r="C25" s="145"/>
      <c r="D25" s="145"/>
      <c r="E25" s="145"/>
      <c r="F25" s="145"/>
      <c r="G25" s="145"/>
      <c r="H25" s="145"/>
      <c r="I25" s="145"/>
      <c r="J25" s="139"/>
    </row>
    <row r="26" spans="2:10" ht="13.5">
      <c r="B26" s="141"/>
      <c r="C26" s="163" t="s">
        <v>79</v>
      </c>
      <c r="D26" s="178" t="s">
        <v>67</v>
      </c>
      <c r="E26" s="166" t="s">
        <v>60</v>
      </c>
      <c r="F26" s="145" t="s">
        <v>80</v>
      </c>
      <c r="G26" s="145"/>
      <c r="H26" s="145"/>
      <c r="I26" s="145"/>
      <c r="J26" s="139"/>
    </row>
    <row r="27" spans="2:10" ht="13.5">
      <c r="B27" s="141"/>
      <c r="C27" s="145"/>
      <c r="D27" s="178" t="s">
        <v>68</v>
      </c>
      <c r="E27" s="166" t="s">
        <v>60</v>
      </c>
      <c r="F27" s="145" t="s">
        <v>81</v>
      </c>
      <c r="G27" s="145"/>
      <c r="H27" s="145"/>
      <c r="I27" s="145"/>
      <c r="J27" s="139"/>
    </row>
    <row r="28" spans="2:10" ht="13.5">
      <c r="B28" s="141"/>
      <c r="C28" s="145"/>
      <c r="D28" s="145"/>
      <c r="E28" s="145"/>
      <c r="F28" s="145" t="s">
        <v>82</v>
      </c>
      <c r="G28" s="145"/>
      <c r="H28" s="145"/>
      <c r="I28" s="145"/>
      <c r="J28" s="139"/>
    </row>
    <row r="29" spans="2:10" ht="13.5">
      <c r="B29" s="141"/>
      <c r="C29" s="145"/>
      <c r="D29" s="145"/>
      <c r="E29" s="145"/>
      <c r="F29" s="145" t="s">
        <v>83</v>
      </c>
      <c r="G29" s="145"/>
      <c r="H29" s="145"/>
      <c r="I29" s="145"/>
      <c r="J29" s="139"/>
    </row>
    <row r="30" spans="2:10" ht="13.5">
      <c r="B30" s="141"/>
      <c r="C30" s="145"/>
      <c r="D30" s="145"/>
      <c r="E30" s="145"/>
      <c r="F30" s="145"/>
      <c r="G30" s="145"/>
      <c r="H30" s="145"/>
      <c r="I30" s="145"/>
      <c r="J30" s="139"/>
    </row>
    <row r="31" spans="2:10" ht="13.5">
      <c r="B31" s="141"/>
      <c r="C31" s="145"/>
      <c r="D31" s="145"/>
      <c r="E31" s="145"/>
      <c r="F31" s="145"/>
      <c r="G31" s="145"/>
      <c r="H31" s="145"/>
      <c r="I31" s="145"/>
      <c r="J31" s="139"/>
    </row>
    <row r="32" spans="2:10" ht="13.5">
      <c r="B32" s="141"/>
      <c r="C32" s="145"/>
      <c r="D32" s="145"/>
      <c r="E32" s="145"/>
      <c r="F32" s="145"/>
      <c r="G32" s="145"/>
      <c r="H32" s="145"/>
      <c r="I32" s="145"/>
      <c r="J32" s="139"/>
    </row>
    <row r="33" spans="2:10" ht="13.5">
      <c r="B33" s="141"/>
      <c r="C33" s="163" t="s">
        <v>84</v>
      </c>
      <c r="D33" s="145"/>
      <c r="E33" s="163" t="s">
        <v>52</v>
      </c>
      <c r="F33" s="166" t="s">
        <v>52</v>
      </c>
      <c r="G33" s="145"/>
      <c r="H33" s="145"/>
      <c r="I33" s="145"/>
      <c r="J33" s="139"/>
    </row>
    <row r="34" spans="2:10" ht="13.5">
      <c r="B34" s="141"/>
      <c r="C34" s="163"/>
      <c r="D34" s="145"/>
      <c r="E34" s="151" t="s">
        <v>64</v>
      </c>
      <c r="F34" s="151" t="s">
        <v>59</v>
      </c>
      <c r="G34" s="145"/>
      <c r="H34" s="145"/>
      <c r="I34" s="145"/>
      <c r="J34" s="139"/>
    </row>
    <row r="35" spans="2:10" ht="13.5">
      <c r="B35" s="141"/>
      <c r="C35" s="145"/>
      <c r="D35" s="166"/>
      <c r="E35" s="154" t="s">
        <v>85</v>
      </c>
      <c r="F35" s="154" t="s">
        <v>52</v>
      </c>
      <c r="G35" s="145"/>
      <c r="H35" s="145"/>
      <c r="I35" s="145"/>
      <c r="J35" s="139"/>
    </row>
    <row r="36" spans="2:10" ht="13.5">
      <c r="B36" s="141"/>
      <c r="C36" s="145"/>
      <c r="D36" s="169" t="s">
        <v>67</v>
      </c>
      <c r="E36" s="193">
        <v>9300</v>
      </c>
      <c r="F36" s="193">
        <v>425000</v>
      </c>
      <c r="G36" s="145"/>
      <c r="H36" s="145"/>
      <c r="I36" s="145"/>
      <c r="J36" s="139"/>
    </row>
    <row r="37" spans="2:10" ht="13.5">
      <c r="B37" s="141"/>
      <c r="C37" s="145"/>
      <c r="D37" s="169" t="s">
        <v>68</v>
      </c>
      <c r="E37" s="193">
        <v>12400</v>
      </c>
      <c r="F37" s="193">
        <v>495000</v>
      </c>
      <c r="G37" s="145"/>
      <c r="H37" s="145"/>
      <c r="I37" s="145"/>
      <c r="J37" s="139"/>
    </row>
    <row r="38" spans="2:10" ht="13.5">
      <c r="B38" s="141"/>
      <c r="C38" s="145"/>
      <c r="D38" s="145"/>
      <c r="E38" s="183"/>
      <c r="F38" s="183"/>
      <c r="G38" s="145"/>
      <c r="H38" s="145"/>
      <c r="I38" s="145"/>
      <c r="J38" s="139"/>
    </row>
    <row r="39" spans="2:10" ht="13.5">
      <c r="B39" s="141"/>
      <c r="C39" s="145"/>
      <c r="D39" s="145"/>
      <c r="E39" s="145"/>
      <c r="F39" s="145"/>
      <c r="G39" s="145"/>
      <c r="H39" s="145"/>
      <c r="I39" s="145"/>
      <c r="J39" s="139"/>
    </row>
    <row r="40" spans="1:10" s="115" customFormat="1" ht="13.5">
      <c r="A40" s="116"/>
      <c r="B40" s="173"/>
      <c r="C40" s="171" t="s">
        <v>69</v>
      </c>
      <c r="D40" s="145" t="s">
        <v>70</v>
      </c>
      <c r="E40" s="175">
        <f>+F37-F36</f>
        <v>70000</v>
      </c>
      <c r="F40" s="145"/>
      <c r="G40" s="145"/>
      <c r="H40" s="145"/>
      <c r="I40" s="145"/>
      <c r="J40" s="139"/>
    </row>
    <row r="41" spans="1:10" s="115" customFormat="1" ht="13.5">
      <c r="A41" s="116"/>
      <c r="B41" s="173"/>
      <c r="C41" s="145" t="s">
        <v>72</v>
      </c>
      <c r="D41" s="145"/>
      <c r="E41" s="176">
        <f>+E37-E36</f>
        <v>3100</v>
      </c>
      <c r="F41" s="145"/>
      <c r="G41" s="145"/>
      <c r="H41" s="145"/>
      <c r="I41" s="145"/>
      <c r="J41" s="139"/>
    </row>
    <row r="42" spans="1:10" s="115" customFormat="1" ht="13.5">
      <c r="A42" s="116"/>
      <c r="B42" s="173"/>
      <c r="C42" s="145"/>
      <c r="D42" s="145"/>
      <c r="E42" s="166"/>
      <c r="F42" s="145"/>
      <c r="G42" s="145"/>
      <c r="H42" s="145"/>
      <c r="I42" s="145"/>
      <c r="J42" s="139"/>
    </row>
    <row r="43" spans="2:10" ht="13.5">
      <c r="B43" s="141"/>
      <c r="C43" s="145"/>
      <c r="D43" s="145"/>
      <c r="E43" s="145"/>
      <c r="F43" s="145"/>
      <c r="G43" s="145"/>
      <c r="H43" s="145"/>
      <c r="I43" s="145"/>
      <c r="J43" s="139"/>
    </row>
    <row r="44" spans="2:10" ht="13.5">
      <c r="B44" s="141"/>
      <c r="C44" s="145"/>
      <c r="D44" s="145" t="s">
        <v>70</v>
      </c>
      <c r="E44" s="177">
        <f>+E40/E41</f>
        <v>22.580645161290324</v>
      </c>
      <c r="F44" s="163" t="s">
        <v>86</v>
      </c>
      <c r="G44" s="145"/>
      <c r="H44" s="145"/>
      <c r="I44" s="145"/>
      <c r="J44" s="139"/>
    </row>
    <row r="45" spans="2:10" ht="13.5">
      <c r="B45" s="141"/>
      <c r="C45" s="145"/>
      <c r="D45" s="145"/>
      <c r="E45" s="177"/>
      <c r="F45" s="163"/>
      <c r="G45" s="145"/>
      <c r="H45" s="145"/>
      <c r="I45" s="145"/>
      <c r="J45" s="139"/>
    </row>
    <row r="46" spans="2:10" ht="13.5">
      <c r="B46" s="141"/>
      <c r="C46" s="145"/>
      <c r="D46" s="145"/>
      <c r="E46" s="177"/>
      <c r="F46" s="163"/>
      <c r="G46" s="145"/>
      <c r="H46" s="145"/>
      <c r="I46" s="145"/>
      <c r="J46" s="139"/>
    </row>
    <row r="47" spans="2:10" ht="13.5">
      <c r="B47" s="141"/>
      <c r="C47" s="179" t="s">
        <v>76</v>
      </c>
      <c r="D47" s="145"/>
      <c r="E47" s="145"/>
      <c r="F47" s="171"/>
      <c r="G47" s="145" t="s">
        <v>62</v>
      </c>
      <c r="H47" s="145" t="s">
        <v>87</v>
      </c>
      <c r="I47" s="145"/>
      <c r="J47" s="139"/>
    </row>
    <row r="48" spans="2:10" ht="13.5">
      <c r="B48" s="141"/>
      <c r="C48" s="180" t="s">
        <v>67</v>
      </c>
      <c r="D48" s="181" t="s">
        <v>70</v>
      </c>
      <c r="E48" s="184">
        <f>+E36</f>
        <v>9300</v>
      </c>
      <c r="F48" s="148" t="s">
        <v>88</v>
      </c>
      <c r="G48" s="185">
        <f>+E48*E44</f>
        <v>210000</v>
      </c>
      <c r="H48" s="186">
        <f>G48/F36</f>
        <v>0.49411764705882355</v>
      </c>
      <c r="I48" s="145"/>
      <c r="J48" s="139"/>
    </row>
    <row r="49" spans="2:10" ht="13.5">
      <c r="B49" s="141"/>
      <c r="C49" s="182" t="s">
        <v>68</v>
      </c>
      <c r="D49" s="171"/>
      <c r="E49" s="187">
        <f>+E37</f>
        <v>12400</v>
      </c>
      <c r="F49" s="171" t="s">
        <v>88</v>
      </c>
      <c r="G49" s="188">
        <f>+E49*E44</f>
        <v>280000</v>
      </c>
      <c r="H49" s="189">
        <f>G49/F37</f>
        <v>0.5656565656565656</v>
      </c>
      <c r="I49" s="145"/>
      <c r="J49" s="139"/>
    </row>
    <row r="50" spans="2:10" ht="13.5">
      <c r="B50" s="141"/>
      <c r="C50" s="148"/>
      <c r="D50" s="148"/>
      <c r="E50" s="190"/>
      <c r="F50" s="148"/>
      <c r="G50" s="191"/>
      <c r="H50" s="192"/>
      <c r="I50" s="145"/>
      <c r="J50" s="139"/>
    </row>
    <row r="51" spans="2:10" ht="13.5">
      <c r="B51" s="141"/>
      <c r="C51" s="148"/>
      <c r="D51" s="148"/>
      <c r="E51" s="190"/>
      <c r="F51" s="148"/>
      <c r="G51" s="191"/>
      <c r="H51" s="192"/>
      <c r="I51" s="145"/>
      <c r="J51" s="139"/>
    </row>
    <row r="52" spans="2:10" ht="13.5">
      <c r="B52" s="141"/>
      <c r="C52" s="179" t="s">
        <v>79</v>
      </c>
      <c r="D52" s="145"/>
      <c r="E52" s="145"/>
      <c r="F52" s="171"/>
      <c r="G52" s="145" t="s">
        <v>62</v>
      </c>
      <c r="H52" s="145" t="s">
        <v>87</v>
      </c>
      <c r="I52" s="145"/>
      <c r="J52" s="139"/>
    </row>
    <row r="53" spans="2:10" ht="13.5">
      <c r="B53" s="141"/>
      <c r="C53" s="180" t="s">
        <v>67</v>
      </c>
      <c r="D53" s="181" t="s">
        <v>70</v>
      </c>
      <c r="E53" s="184">
        <f>+E36</f>
        <v>9300</v>
      </c>
      <c r="F53" s="148" t="s">
        <v>88</v>
      </c>
      <c r="G53" s="185">
        <f>+F36-G48</f>
        <v>215000</v>
      </c>
      <c r="H53" s="186">
        <f>G53/F36</f>
        <v>0.5058823529411764</v>
      </c>
      <c r="I53" s="145"/>
      <c r="J53" s="139"/>
    </row>
    <row r="54" spans="2:10" ht="13.5">
      <c r="B54" s="141"/>
      <c r="C54" s="182" t="s">
        <v>68</v>
      </c>
      <c r="D54" s="171"/>
      <c r="E54" s="187">
        <f>+E37</f>
        <v>12400</v>
      </c>
      <c r="F54" s="171" t="s">
        <v>88</v>
      </c>
      <c r="G54" s="188">
        <f>+F37-G49</f>
        <v>215000</v>
      </c>
      <c r="H54" s="189">
        <f>G54/F37</f>
        <v>0.43434343434343436</v>
      </c>
      <c r="I54" s="145"/>
      <c r="J54" s="139"/>
    </row>
    <row r="55" spans="2:10" ht="13.5">
      <c r="B55" s="141"/>
      <c r="C55" s="145"/>
      <c r="D55" s="145" t="s">
        <v>52</v>
      </c>
      <c r="E55" s="145" t="s">
        <v>52</v>
      </c>
      <c r="F55" s="145" t="s">
        <v>52</v>
      </c>
      <c r="G55" s="145"/>
      <c r="H55" s="145"/>
      <c r="I55" s="145"/>
      <c r="J55" s="139"/>
    </row>
    <row r="56" spans="2:10" ht="13.5">
      <c r="B56" s="141"/>
      <c r="C56" s="145"/>
      <c r="D56" s="145"/>
      <c r="E56" s="145"/>
      <c r="F56" s="145"/>
      <c r="G56" s="145"/>
      <c r="H56" s="145"/>
      <c r="I56" s="145"/>
      <c r="J56" s="139"/>
    </row>
    <row r="57" spans="3:10" ht="13.5">
      <c r="C57" s="139"/>
      <c r="D57" s="139"/>
      <c r="E57" s="139"/>
      <c r="F57" s="139"/>
      <c r="G57" s="139"/>
      <c r="H57" s="139"/>
      <c r="I57" s="139"/>
      <c r="J57" s="139"/>
    </row>
  </sheetData>
  <sheetProtection sheet="1"/>
  <mergeCells count="1">
    <mergeCell ref="B1:I3"/>
  </mergeCells>
  <hyperlinks>
    <hyperlink ref="I6" location="Startseite!A1" tooltip="» Startseite" display="» Startseite"/>
  </hyperlinks>
  <printOptions/>
  <pageMargins left="0.5905511811023623" right="0" top="0.1968503937007874" bottom="0.1968503937007874" header="0.5118110236220472" footer="0.45"/>
  <pageSetup horizontalDpi="300" verticalDpi="300" orientation="landscape" paperSize="9" scale="70" r:id="rId2"/>
  <drawing r:id="rId1"/>
</worksheet>
</file>

<file path=xl/worksheets/sheet5.xml><?xml version="1.0" encoding="utf-8"?>
<worksheet xmlns="http://schemas.openxmlformats.org/spreadsheetml/2006/main" xmlns:r="http://schemas.openxmlformats.org/officeDocument/2006/relationships">
  <sheetPr codeName="Tabelle4" transitionEvaluation="1"/>
  <dimension ref="A1:K662"/>
  <sheetViews>
    <sheetView showGridLines="0" showRowColHeaders="0" zoomScale="90" zoomScaleNormal="90" zoomScalePageLayoutView="0" workbookViewId="0" topLeftCell="A1">
      <selection activeCell="M37" sqref="M37"/>
    </sheetView>
  </sheetViews>
  <sheetFormatPr defaultColWidth="7.625" defaultRowHeight="12.75"/>
  <cols>
    <col min="1" max="1" width="1.00390625" style="128" customWidth="1"/>
    <col min="2" max="2" width="7.625" style="119" customWidth="1"/>
    <col min="3" max="3" width="38.00390625" style="126" bestFit="1" customWidth="1"/>
    <col min="4" max="4" width="9.50390625" style="124" bestFit="1" customWidth="1"/>
    <col min="5" max="5" width="20.125" style="125" bestFit="1" customWidth="1"/>
    <col min="6" max="6" width="8.625" style="124" bestFit="1" customWidth="1"/>
    <col min="7" max="8" width="7.625" style="119" customWidth="1"/>
    <col min="9" max="11" width="7.625" style="128" customWidth="1"/>
    <col min="12" max="16384" width="7.625" style="119" customWidth="1"/>
  </cols>
  <sheetData>
    <row r="1" spans="1:11" s="109" customFormat="1" ht="14.25" customHeight="1">
      <c r="A1" s="127"/>
      <c r="B1" s="252" t="s">
        <v>127</v>
      </c>
      <c r="C1" s="253"/>
      <c r="D1" s="253"/>
      <c r="E1" s="253"/>
      <c r="F1" s="253"/>
      <c r="G1" s="253"/>
      <c r="H1" s="253"/>
      <c r="I1" s="117"/>
      <c r="J1" s="117"/>
      <c r="K1" s="220"/>
    </row>
    <row r="2" spans="1:11" s="109" customFormat="1" ht="14.25" customHeight="1">
      <c r="A2" s="127"/>
      <c r="B2" s="253"/>
      <c r="C2" s="253"/>
      <c r="D2" s="253"/>
      <c r="E2" s="253"/>
      <c r="F2" s="253"/>
      <c r="G2" s="253"/>
      <c r="H2" s="253"/>
      <c r="I2" s="117"/>
      <c r="J2" s="117"/>
      <c r="K2" s="220"/>
    </row>
    <row r="3" spans="1:11" s="109" customFormat="1" ht="18.75" customHeight="1">
      <c r="A3" s="127"/>
      <c r="B3" s="254"/>
      <c r="C3" s="254"/>
      <c r="D3" s="254"/>
      <c r="E3" s="254"/>
      <c r="F3" s="254"/>
      <c r="G3" s="254"/>
      <c r="H3" s="254"/>
      <c r="I3" s="117"/>
      <c r="J3" s="117"/>
      <c r="K3" s="220"/>
    </row>
    <row r="4" spans="3:6" s="128" customFormat="1" ht="6" customHeight="1">
      <c r="C4" s="195"/>
      <c r="D4" s="196"/>
      <c r="E4" s="197"/>
      <c r="F4" s="196"/>
    </row>
    <row r="5" spans="2:8" ht="13.5">
      <c r="B5" s="130"/>
      <c r="C5" s="131"/>
      <c r="D5" s="132"/>
      <c r="E5" s="133"/>
      <c r="F5" s="132"/>
      <c r="G5" s="130"/>
      <c r="H5" s="130"/>
    </row>
    <row r="6" spans="2:8" ht="15">
      <c r="B6" s="198" t="s">
        <v>127</v>
      </c>
      <c r="C6" s="131"/>
      <c r="D6" s="132"/>
      <c r="E6" s="133"/>
      <c r="F6" s="132"/>
      <c r="G6" s="130"/>
      <c r="H6" s="78" t="s">
        <v>33</v>
      </c>
    </row>
    <row r="7" spans="1:11" s="118" customFormat="1" ht="15">
      <c r="A7" s="194"/>
      <c r="B7" s="135"/>
      <c r="C7" s="136"/>
      <c r="D7" s="137"/>
      <c r="E7" s="138"/>
      <c r="F7" s="137"/>
      <c r="G7" s="134"/>
      <c r="H7" s="134"/>
      <c r="I7" s="194"/>
      <c r="J7" s="194"/>
      <c r="K7" s="194"/>
    </row>
    <row r="8" spans="2:8" ht="13.5">
      <c r="B8" s="130"/>
      <c r="C8" s="131"/>
      <c r="D8" s="132"/>
      <c r="E8" s="133"/>
      <c r="F8" s="132"/>
      <c r="G8" s="130"/>
      <c r="H8" s="130"/>
    </row>
    <row r="9" spans="2:8" ht="13.5">
      <c r="B9" s="134"/>
      <c r="C9" s="203" t="s">
        <v>52</v>
      </c>
      <c r="D9" s="204" t="s">
        <v>59</v>
      </c>
      <c r="E9" s="205" t="s">
        <v>89</v>
      </c>
      <c r="F9" s="206"/>
      <c r="G9" s="130"/>
      <c r="H9" s="130"/>
    </row>
    <row r="10" spans="2:8" ht="13.5">
      <c r="B10" s="130"/>
      <c r="C10" s="207" t="s">
        <v>52</v>
      </c>
      <c r="D10" s="208" t="s">
        <v>90</v>
      </c>
      <c r="E10" s="209" t="s">
        <v>87</v>
      </c>
      <c r="F10" s="210" t="s">
        <v>91</v>
      </c>
      <c r="G10" s="130"/>
      <c r="H10" s="130"/>
    </row>
    <row r="11" spans="2:8" ht="13.5">
      <c r="B11" s="130"/>
      <c r="C11" s="211"/>
      <c r="D11" s="212"/>
      <c r="E11" s="213"/>
      <c r="F11" s="214"/>
      <c r="G11" s="130"/>
      <c r="H11" s="130"/>
    </row>
    <row r="12" spans="2:8" ht="13.5">
      <c r="B12" s="130"/>
      <c r="C12" s="211" t="s">
        <v>92</v>
      </c>
      <c r="D12" s="221">
        <v>1249</v>
      </c>
      <c r="E12" s="222">
        <v>0.05</v>
      </c>
      <c r="F12" s="214">
        <f>+D12*E12</f>
        <v>62.45</v>
      </c>
      <c r="G12" s="130"/>
      <c r="H12" s="130"/>
    </row>
    <row r="13" spans="2:8" ht="13.5">
      <c r="B13" s="130"/>
      <c r="C13" s="211" t="s">
        <v>93</v>
      </c>
      <c r="D13" s="221">
        <v>375</v>
      </c>
      <c r="E13" s="222">
        <v>0</v>
      </c>
      <c r="F13" s="214">
        <f>+D13*E13</f>
        <v>0</v>
      </c>
      <c r="G13" s="130"/>
      <c r="H13" s="130"/>
    </row>
    <row r="14" spans="2:8" ht="13.5">
      <c r="B14" s="130"/>
      <c r="C14" s="211" t="s">
        <v>94</v>
      </c>
      <c r="D14" s="221">
        <v>270</v>
      </c>
      <c r="E14" s="222">
        <v>0.05</v>
      </c>
      <c r="F14" s="214">
        <f>+D14*E14</f>
        <v>13.5</v>
      </c>
      <c r="G14" s="130"/>
      <c r="H14" s="130"/>
    </row>
    <row r="15" spans="2:8" ht="13.5">
      <c r="B15" s="130"/>
      <c r="C15" s="211" t="s">
        <v>95</v>
      </c>
      <c r="D15" s="221">
        <v>95</v>
      </c>
      <c r="E15" s="222">
        <v>0</v>
      </c>
      <c r="F15" s="214">
        <f>+D15*E15</f>
        <v>0</v>
      </c>
      <c r="G15" s="130"/>
      <c r="H15" s="130"/>
    </row>
    <row r="16" spans="2:8" ht="13.5">
      <c r="B16" s="130"/>
      <c r="C16" s="211" t="s">
        <v>96</v>
      </c>
      <c r="D16" s="221">
        <v>30</v>
      </c>
      <c r="E16" s="222">
        <v>0.2</v>
      </c>
      <c r="F16" s="214">
        <f>+D16*E16</f>
        <v>6</v>
      </c>
      <c r="G16" s="130"/>
      <c r="H16" s="130"/>
    </row>
    <row r="17" spans="2:8" ht="13.5">
      <c r="B17" s="130"/>
      <c r="C17" s="211"/>
      <c r="D17" s="215"/>
      <c r="E17" s="216"/>
      <c r="F17" s="214"/>
      <c r="G17" s="130"/>
      <c r="H17" s="130"/>
    </row>
    <row r="18" spans="2:8" ht="13.5">
      <c r="B18" s="130"/>
      <c r="C18" s="217" t="s">
        <v>97</v>
      </c>
      <c r="D18" s="221">
        <v>96</v>
      </c>
      <c r="E18" s="222">
        <v>0.6</v>
      </c>
      <c r="F18" s="214">
        <f>+D18*E18</f>
        <v>57.599999999999994</v>
      </c>
      <c r="G18" s="130"/>
      <c r="H18" s="130"/>
    </row>
    <row r="19" spans="2:8" ht="12.75" customHeight="1">
      <c r="B19" s="130"/>
      <c r="C19" s="218" t="s">
        <v>98</v>
      </c>
      <c r="D19" s="215" t="s">
        <v>52</v>
      </c>
      <c r="E19" s="216" t="s">
        <v>52</v>
      </c>
      <c r="F19" s="214" t="s">
        <v>52</v>
      </c>
      <c r="G19" s="199"/>
      <c r="H19" s="130"/>
    </row>
    <row r="20" spans="2:8" ht="13.5">
      <c r="B20" s="130"/>
      <c r="C20" s="217" t="s">
        <v>99</v>
      </c>
      <c r="D20" s="221">
        <v>95</v>
      </c>
      <c r="E20" s="222">
        <v>0.6</v>
      </c>
      <c r="F20" s="215">
        <f>+D20*E20</f>
        <v>57</v>
      </c>
      <c r="G20" s="199"/>
      <c r="H20" s="130"/>
    </row>
    <row r="21" spans="2:8" ht="13.5">
      <c r="B21" s="130"/>
      <c r="C21" s="211" t="s">
        <v>100</v>
      </c>
      <c r="D21" s="221">
        <v>21</v>
      </c>
      <c r="E21" s="222">
        <v>0.8</v>
      </c>
      <c r="F21" s="215">
        <f>+D21*E21</f>
        <v>16.8</v>
      </c>
      <c r="G21" s="199"/>
      <c r="H21" s="130"/>
    </row>
    <row r="22" spans="2:8" ht="13.5">
      <c r="B22" s="130"/>
      <c r="C22" s="211" t="s">
        <v>101</v>
      </c>
      <c r="D22" s="221">
        <v>14</v>
      </c>
      <c r="E22" s="222">
        <v>0.4</v>
      </c>
      <c r="F22" s="215">
        <f>+D22*E22</f>
        <v>5.6000000000000005</v>
      </c>
      <c r="G22" s="199"/>
      <c r="H22" s="130"/>
    </row>
    <row r="23" spans="2:8" ht="13.5">
      <c r="B23" s="130"/>
      <c r="C23" s="211"/>
      <c r="D23" s="215"/>
      <c r="E23" s="216"/>
      <c r="F23" s="214"/>
      <c r="G23" s="130"/>
      <c r="H23" s="130"/>
    </row>
    <row r="24" spans="2:8" ht="13.5">
      <c r="B24" s="130"/>
      <c r="C24" s="211" t="s">
        <v>102</v>
      </c>
      <c r="D24" s="221">
        <v>1865</v>
      </c>
      <c r="E24" s="222">
        <v>0.9</v>
      </c>
      <c r="F24" s="214">
        <f>+D24*E24</f>
        <v>1678.5</v>
      </c>
      <c r="G24" s="130"/>
      <c r="H24" s="130"/>
    </row>
    <row r="25" spans="2:8" ht="13.5">
      <c r="B25" s="130"/>
      <c r="C25" s="211" t="s">
        <v>103</v>
      </c>
      <c r="D25" s="221">
        <v>254</v>
      </c>
      <c r="E25" s="222">
        <v>1</v>
      </c>
      <c r="F25" s="214">
        <f>+D25*E25</f>
        <v>254</v>
      </c>
      <c r="G25" s="130"/>
      <c r="H25" s="130"/>
    </row>
    <row r="26" spans="2:8" ht="13.5">
      <c r="B26" s="130"/>
      <c r="C26" s="211" t="s">
        <v>104</v>
      </c>
      <c r="D26" s="221">
        <v>98</v>
      </c>
      <c r="E26" s="222">
        <v>0.85</v>
      </c>
      <c r="F26" s="214">
        <f>+D26*E26</f>
        <v>83.3</v>
      </c>
      <c r="G26" s="130"/>
      <c r="H26" s="130"/>
    </row>
    <row r="27" spans="2:8" ht="13.5">
      <c r="B27" s="130"/>
      <c r="C27" s="211"/>
      <c r="D27" s="215"/>
      <c r="E27" s="216"/>
      <c r="F27" s="214"/>
      <c r="G27" s="130"/>
      <c r="H27" s="130"/>
    </row>
    <row r="28" spans="2:8" ht="13.5">
      <c r="B28" s="130"/>
      <c r="C28" s="217" t="s">
        <v>105</v>
      </c>
      <c r="D28" s="221">
        <v>865</v>
      </c>
      <c r="E28" s="222">
        <v>0.8</v>
      </c>
      <c r="F28" s="214">
        <f>+D28*E28</f>
        <v>692</v>
      </c>
      <c r="G28" s="130"/>
      <c r="H28" s="130"/>
    </row>
    <row r="29" spans="2:8" ht="13.5">
      <c r="B29" s="130"/>
      <c r="C29" s="211" t="s">
        <v>106</v>
      </c>
      <c r="D29" s="221">
        <v>75</v>
      </c>
      <c r="E29" s="222">
        <v>0.3</v>
      </c>
      <c r="F29" s="214">
        <f>+D29*E29</f>
        <v>22.5</v>
      </c>
      <c r="G29" s="130"/>
      <c r="H29" s="130"/>
    </row>
    <row r="30" spans="2:8" ht="13.5">
      <c r="B30" s="130"/>
      <c r="C30" s="217" t="s">
        <v>107</v>
      </c>
      <c r="D30" s="221">
        <v>56</v>
      </c>
      <c r="E30" s="222">
        <v>0.75</v>
      </c>
      <c r="F30" s="214">
        <f>+D30*E30</f>
        <v>42</v>
      </c>
      <c r="G30" s="130"/>
      <c r="H30" s="130"/>
    </row>
    <row r="31" spans="2:8" ht="13.5">
      <c r="B31" s="130"/>
      <c r="C31" s="217"/>
      <c r="D31" s="215"/>
      <c r="E31" s="216"/>
      <c r="F31" s="214"/>
      <c r="G31" s="130"/>
      <c r="H31" s="130"/>
    </row>
    <row r="32" spans="2:8" ht="13.5">
      <c r="B32" s="130"/>
      <c r="C32" s="217" t="s">
        <v>108</v>
      </c>
      <c r="D32" s="221">
        <v>404</v>
      </c>
      <c r="E32" s="222">
        <v>1</v>
      </c>
      <c r="F32" s="214">
        <f>+D32*E32</f>
        <v>404</v>
      </c>
      <c r="G32" s="130"/>
      <c r="H32" s="130"/>
    </row>
    <row r="33" spans="2:8" ht="13.5">
      <c r="B33" s="130"/>
      <c r="C33" s="217" t="s">
        <v>109</v>
      </c>
      <c r="D33" s="221">
        <v>36</v>
      </c>
      <c r="E33" s="222">
        <v>0.9</v>
      </c>
      <c r="F33" s="214">
        <f>+D33*E33</f>
        <v>32.4</v>
      </c>
      <c r="G33" s="130"/>
      <c r="H33" s="130"/>
    </row>
    <row r="34" spans="2:8" ht="13.5">
      <c r="B34" s="130"/>
      <c r="C34" s="217" t="s">
        <v>110</v>
      </c>
      <c r="D34" s="221">
        <v>15</v>
      </c>
      <c r="E34" s="222">
        <v>1</v>
      </c>
      <c r="F34" s="214">
        <f>+D34*E34</f>
        <v>15</v>
      </c>
      <c r="G34" s="199"/>
      <c r="H34" s="130"/>
    </row>
    <row r="35" spans="2:8" ht="13.5">
      <c r="B35" s="130"/>
      <c r="C35" s="219"/>
      <c r="D35" s="219"/>
      <c r="E35" s="219"/>
      <c r="F35" s="219"/>
      <c r="G35" s="199"/>
      <c r="H35" s="130"/>
    </row>
    <row r="36" spans="2:8" ht="13.5">
      <c r="B36" s="130"/>
      <c r="C36" s="217" t="s">
        <v>111</v>
      </c>
      <c r="D36" s="221">
        <v>16</v>
      </c>
      <c r="E36" s="222">
        <v>1</v>
      </c>
      <c r="F36" s="214">
        <f>+D36*E36</f>
        <v>16</v>
      </c>
      <c r="G36" s="199"/>
      <c r="H36" s="130"/>
    </row>
    <row r="37" spans="2:8" ht="13.5">
      <c r="B37" s="130"/>
      <c r="C37" s="217" t="s">
        <v>112</v>
      </c>
      <c r="D37" s="221">
        <v>23</v>
      </c>
      <c r="E37" s="222">
        <v>0.9</v>
      </c>
      <c r="F37" s="214">
        <f>+D37*E37</f>
        <v>20.7</v>
      </c>
      <c r="G37" s="199"/>
      <c r="H37" s="130"/>
    </row>
    <row r="38" spans="2:8" ht="13.5">
      <c r="B38" s="130"/>
      <c r="C38" s="217" t="s">
        <v>113</v>
      </c>
      <c r="D38" s="221">
        <v>5</v>
      </c>
      <c r="E38" s="222">
        <v>0.9</v>
      </c>
      <c r="F38" s="214">
        <f>+D38*E38</f>
        <v>4.5</v>
      </c>
      <c r="G38" s="130"/>
      <c r="H38" s="130"/>
    </row>
    <row r="39" spans="2:8" ht="13.5">
      <c r="B39" s="130"/>
      <c r="C39" s="217"/>
      <c r="D39" s="215"/>
      <c r="E39" s="216"/>
      <c r="F39" s="214"/>
      <c r="G39" s="130"/>
      <c r="H39" s="130"/>
    </row>
    <row r="40" spans="2:8" ht="13.5">
      <c r="B40" s="130"/>
      <c r="C40" s="217" t="s">
        <v>114</v>
      </c>
      <c r="D40" s="221">
        <v>34</v>
      </c>
      <c r="E40" s="222">
        <v>0.6</v>
      </c>
      <c r="F40" s="214">
        <f>+D40*E40</f>
        <v>20.4</v>
      </c>
      <c r="G40" s="130"/>
      <c r="H40" s="130"/>
    </row>
    <row r="41" spans="2:8" ht="13.5">
      <c r="B41" s="130"/>
      <c r="C41" s="217"/>
      <c r="D41" s="215"/>
      <c r="E41" s="216"/>
      <c r="F41" s="214"/>
      <c r="G41" s="130"/>
      <c r="H41" s="130"/>
    </row>
    <row r="42" spans="2:8" ht="13.5">
      <c r="B42" s="130"/>
      <c r="C42" s="217" t="s">
        <v>115</v>
      </c>
      <c r="D42" s="221">
        <v>18</v>
      </c>
      <c r="E42" s="222">
        <v>1</v>
      </c>
      <c r="F42" s="214">
        <f>+D42*E42</f>
        <v>18</v>
      </c>
      <c r="G42" s="130"/>
      <c r="H42" s="130"/>
    </row>
    <row r="43" spans="2:8" ht="13.5">
      <c r="B43" s="130"/>
      <c r="C43" s="217" t="s">
        <v>116</v>
      </c>
      <c r="D43" s="221">
        <v>28</v>
      </c>
      <c r="E43" s="222">
        <v>1</v>
      </c>
      <c r="F43" s="214">
        <f>+D43*E43</f>
        <v>28</v>
      </c>
      <c r="G43" s="130"/>
      <c r="H43" s="130"/>
    </row>
    <row r="44" spans="2:8" ht="13.5">
      <c r="B44" s="130"/>
      <c r="C44" s="217" t="s">
        <v>117</v>
      </c>
      <c r="D44" s="221">
        <v>43</v>
      </c>
      <c r="E44" s="222">
        <v>1</v>
      </c>
      <c r="F44" s="214">
        <f>+D44*E44</f>
        <v>43</v>
      </c>
      <c r="G44" s="130"/>
      <c r="H44" s="130"/>
    </row>
    <row r="45" spans="2:8" ht="13.5">
      <c r="B45" s="130"/>
      <c r="C45" s="217"/>
      <c r="D45" s="215"/>
      <c r="E45" s="216"/>
      <c r="F45" s="214"/>
      <c r="G45" s="130"/>
      <c r="H45" s="130"/>
    </row>
    <row r="46" spans="2:8" ht="13.5">
      <c r="B46" s="130"/>
      <c r="C46" s="217" t="s">
        <v>118</v>
      </c>
      <c r="D46" s="221">
        <v>18</v>
      </c>
      <c r="E46" s="222">
        <v>1</v>
      </c>
      <c r="F46" s="214">
        <f>+D46*E46</f>
        <v>18</v>
      </c>
      <c r="G46" s="130"/>
      <c r="H46" s="130"/>
    </row>
    <row r="47" spans="2:8" ht="13.5">
      <c r="B47" s="130"/>
      <c r="C47" s="217"/>
      <c r="D47" s="215"/>
      <c r="E47" s="216"/>
      <c r="F47" s="214"/>
      <c r="G47" s="130"/>
      <c r="H47" s="130"/>
    </row>
    <row r="48" spans="2:8" ht="13.5">
      <c r="B48" s="130"/>
      <c r="C48" s="217" t="s">
        <v>119</v>
      </c>
      <c r="D48" s="221">
        <v>80</v>
      </c>
      <c r="E48" s="222">
        <v>1</v>
      </c>
      <c r="F48" s="214">
        <f>+D48*E48</f>
        <v>80</v>
      </c>
      <c r="G48" s="130"/>
      <c r="H48" s="130"/>
    </row>
    <row r="49" spans="2:8" ht="13.5">
      <c r="B49" s="130"/>
      <c r="C49" s="217" t="s">
        <v>120</v>
      </c>
      <c r="D49" s="221">
        <v>210</v>
      </c>
      <c r="E49" s="222">
        <v>1</v>
      </c>
      <c r="F49" s="214">
        <f>+D49*E49</f>
        <v>210</v>
      </c>
      <c r="G49" s="130"/>
      <c r="H49" s="130"/>
    </row>
    <row r="50" spans="2:8" ht="13.5">
      <c r="B50" s="130"/>
      <c r="C50" s="217" t="s">
        <v>121</v>
      </c>
      <c r="D50" s="221">
        <v>53</v>
      </c>
      <c r="E50" s="222">
        <v>1</v>
      </c>
      <c r="F50" s="214">
        <f>+D50*E50</f>
        <v>53</v>
      </c>
      <c r="G50" s="199"/>
      <c r="H50" s="130"/>
    </row>
    <row r="51" spans="2:8" ht="13.5">
      <c r="B51" s="130"/>
      <c r="C51" s="217" t="s">
        <v>122</v>
      </c>
      <c r="D51" s="221">
        <v>14</v>
      </c>
      <c r="E51" s="222">
        <v>1</v>
      </c>
      <c r="F51" s="214">
        <f>+D51*E51</f>
        <v>14</v>
      </c>
      <c r="G51" s="199"/>
      <c r="H51" s="130"/>
    </row>
    <row r="52" spans="2:8" ht="13.5">
      <c r="B52" s="130"/>
      <c r="C52" s="217"/>
      <c r="D52" s="215"/>
      <c r="E52" s="216"/>
      <c r="F52" s="215"/>
      <c r="G52" s="199"/>
      <c r="H52" s="130"/>
    </row>
    <row r="53" spans="2:8" ht="13.5">
      <c r="B53" s="130"/>
      <c r="C53" s="217" t="s">
        <v>123</v>
      </c>
      <c r="D53" s="221">
        <v>73</v>
      </c>
      <c r="E53" s="222">
        <v>0.9</v>
      </c>
      <c r="F53" s="215">
        <f>+D53*E53</f>
        <v>65.7</v>
      </c>
      <c r="G53" s="199"/>
      <c r="H53" s="202"/>
    </row>
    <row r="54" spans="2:8" ht="13.5">
      <c r="B54" s="130"/>
      <c r="C54" s="217"/>
      <c r="D54" s="215"/>
      <c r="E54" s="216"/>
      <c r="F54" s="215"/>
      <c r="G54" s="199"/>
      <c r="H54" s="202"/>
    </row>
    <row r="55" spans="2:8" ht="13.5">
      <c r="B55" s="130"/>
      <c r="C55" s="217" t="s">
        <v>124</v>
      </c>
      <c r="D55" s="221">
        <v>75</v>
      </c>
      <c r="E55" s="222">
        <v>1</v>
      </c>
      <c r="F55" s="215">
        <f>+D55*E55</f>
        <v>75</v>
      </c>
      <c r="G55" s="199"/>
      <c r="H55" s="202"/>
    </row>
    <row r="56" spans="2:8" ht="13.5">
      <c r="B56" s="130"/>
      <c r="C56" s="217"/>
      <c r="D56" s="215"/>
      <c r="E56" s="216"/>
      <c r="F56" s="215"/>
      <c r="G56" s="199"/>
      <c r="H56" s="202"/>
    </row>
    <row r="57" spans="2:8" ht="13.5">
      <c r="B57" s="130"/>
      <c r="C57" s="217" t="s">
        <v>125</v>
      </c>
      <c r="D57" s="221">
        <v>43</v>
      </c>
      <c r="E57" s="222">
        <v>1</v>
      </c>
      <c r="F57" s="215">
        <f>+D57*E57</f>
        <v>43</v>
      </c>
      <c r="G57" s="199"/>
      <c r="H57" s="202"/>
    </row>
    <row r="58" spans="1:11" s="123" customFormat="1" ht="13.5">
      <c r="A58" s="129"/>
      <c r="B58" s="200"/>
      <c r="C58" s="201" t="s">
        <v>61</v>
      </c>
      <c r="D58" s="120">
        <f>SUM(D11:D57)</f>
        <v>6646</v>
      </c>
      <c r="E58" s="121">
        <f>+F58/D58</f>
        <v>0.6247291603972314</v>
      </c>
      <c r="F58" s="122">
        <f>SUM(F11:F57)</f>
        <v>4151.95</v>
      </c>
      <c r="G58" s="200"/>
      <c r="H58" s="200"/>
      <c r="I58" s="129"/>
      <c r="J58" s="129"/>
      <c r="K58" s="129"/>
    </row>
    <row r="59" spans="2:8" ht="13.5">
      <c r="B59" s="130"/>
      <c r="C59" s="130"/>
      <c r="D59" s="132"/>
      <c r="E59" s="133"/>
      <c r="F59" s="132"/>
      <c r="G59" s="130"/>
      <c r="H59" s="130"/>
    </row>
    <row r="60" ht="13.5">
      <c r="C60" s="119"/>
    </row>
    <row r="61" ht="13.5">
      <c r="C61" s="119"/>
    </row>
    <row r="62" ht="13.5">
      <c r="C62" s="119"/>
    </row>
    <row r="63" ht="13.5">
      <c r="C63" s="119"/>
    </row>
    <row r="64" ht="13.5">
      <c r="C64" s="119"/>
    </row>
    <row r="65" ht="13.5">
      <c r="C65" s="119"/>
    </row>
    <row r="66" ht="13.5">
      <c r="C66" s="119"/>
    </row>
    <row r="67" ht="13.5">
      <c r="C67" s="119"/>
    </row>
    <row r="68" ht="13.5">
      <c r="C68" s="119"/>
    </row>
    <row r="69" ht="13.5">
      <c r="C69" s="119"/>
    </row>
    <row r="70" ht="13.5">
      <c r="C70" s="119"/>
    </row>
    <row r="71" ht="13.5">
      <c r="C71" s="119"/>
    </row>
    <row r="72" ht="13.5">
      <c r="C72" s="119"/>
    </row>
    <row r="73" ht="13.5">
      <c r="C73" s="119"/>
    </row>
    <row r="74" ht="13.5">
      <c r="C74" s="119"/>
    </row>
    <row r="75" ht="13.5">
      <c r="C75" s="119"/>
    </row>
    <row r="76" ht="13.5">
      <c r="C76" s="119"/>
    </row>
    <row r="77" ht="13.5">
      <c r="C77" s="119"/>
    </row>
    <row r="78" ht="13.5">
      <c r="C78" s="119"/>
    </row>
    <row r="79" ht="13.5">
      <c r="C79" s="119"/>
    </row>
    <row r="80" ht="13.5">
      <c r="C80" s="119"/>
    </row>
    <row r="81" ht="13.5">
      <c r="C81" s="119"/>
    </row>
    <row r="82" ht="13.5">
      <c r="C82" s="119"/>
    </row>
    <row r="83" ht="13.5">
      <c r="C83" s="119"/>
    </row>
    <row r="84" ht="13.5">
      <c r="C84" s="119"/>
    </row>
    <row r="85" ht="13.5">
      <c r="C85" s="119"/>
    </row>
    <row r="86" ht="13.5">
      <c r="C86" s="119"/>
    </row>
    <row r="87" ht="13.5">
      <c r="C87" s="119"/>
    </row>
    <row r="88" ht="13.5">
      <c r="C88" s="119"/>
    </row>
    <row r="89" ht="13.5">
      <c r="C89" s="119"/>
    </row>
    <row r="90" ht="13.5">
      <c r="C90" s="119"/>
    </row>
    <row r="91" ht="13.5">
      <c r="C91" s="119"/>
    </row>
    <row r="92" ht="13.5">
      <c r="C92" s="119"/>
    </row>
    <row r="93" ht="13.5">
      <c r="C93" s="119"/>
    </row>
    <row r="94" ht="13.5">
      <c r="C94" s="119"/>
    </row>
    <row r="95" ht="13.5">
      <c r="C95" s="119"/>
    </row>
    <row r="96" ht="13.5">
      <c r="C96" s="119"/>
    </row>
    <row r="97" ht="13.5">
      <c r="C97" s="119"/>
    </row>
    <row r="98" ht="13.5">
      <c r="C98" s="119"/>
    </row>
    <row r="99" ht="13.5">
      <c r="C99" s="119"/>
    </row>
    <row r="100" ht="13.5">
      <c r="C100" s="119"/>
    </row>
    <row r="101" ht="13.5">
      <c r="C101" s="119"/>
    </row>
    <row r="102" ht="13.5">
      <c r="C102" s="119"/>
    </row>
    <row r="103" ht="13.5">
      <c r="C103" s="119"/>
    </row>
    <row r="104" ht="13.5">
      <c r="C104" s="119"/>
    </row>
    <row r="105" ht="13.5">
      <c r="C105" s="119"/>
    </row>
    <row r="106" ht="13.5">
      <c r="C106" s="119"/>
    </row>
    <row r="107" ht="13.5">
      <c r="C107" s="119"/>
    </row>
    <row r="108" ht="13.5">
      <c r="C108" s="119"/>
    </row>
    <row r="109" ht="13.5">
      <c r="C109" s="119"/>
    </row>
    <row r="110" ht="13.5">
      <c r="C110" s="119"/>
    </row>
    <row r="111" ht="13.5">
      <c r="C111" s="119"/>
    </row>
    <row r="112" ht="13.5">
      <c r="C112" s="119"/>
    </row>
    <row r="113" ht="13.5">
      <c r="C113" s="119"/>
    </row>
    <row r="114" ht="13.5">
      <c r="C114" s="119"/>
    </row>
    <row r="115" ht="13.5">
      <c r="C115" s="119"/>
    </row>
    <row r="116" ht="13.5">
      <c r="C116" s="119"/>
    </row>
    <row r="117" ht="13.5">
      <c r="C117" s="119"/>
    </row>
    <row r="118" ht="13.5">
      <c r="C118" s="119"/>
    </row>
    <row r="119" ht="13.5">
      <c r="C119" s="119"/>
    </row>
    <row r="120" ht="13.5">
      <c r="C120" s="119"/>
    </row>
    <row r="121" ht="13.5">
      <c r="C121" s="119"/>
    </row>
    <row r="122" ht="13.5">
      <c r="C122" s="119"/>
    </row>
    <row r="123" ht="13.5">
      <c r="C123" s="119"/>
    </row>
    <row r="124" ht="13.5">
      <c r="C124" s="119"/>
    </row>
    <row r="125" ht="13.5">
      <c r="C125" s="119"/>
    </row>
    <row r="126" ht="13.5">
      <c r="C126" s="119"/>
    </row>
    <row r="127" ht="13.5">
      <c r="C127" s="119"/>
    </row>
    <row r="128" ht="13.5">
      <c r="C128" s="119"/>
    </row>
    <row r="129" ht="13.5">
      <c r="C129" s="119"/>
    </row>
    <row r="130" ht="13.5">
      <c r="C130" s="119"/>
    </row>
    <row r="131" ht="13.5">
      <c r="C131" s="119"/>
    </row>
    <row r="132" ht="13.5">
      <c r="C132" s="119"/>
    </row>
    <row r="133" ht="13.5">
      <c r="C133" s="119"/>
    </row>
    <row r="134" ht="13.5">
      <c r="C134" s="119"/>
    </row>
    <row r="135" ht="13.5">
      <c r="C135" s="119"/>
    </row>
    <row r="136" ht="13.5">
      <c r="C136" s="119"/>
    </row>
    <row r="137" ht="13.5">
      <c r="C137" s="119"/>
    </row>
    <row r="138" ht="13.5">
      <c r="C138" s="119"/>
    </row>
    <row r="139" ht="13.5">
      <c r="C139" s="119"/>
    </row>
    <row r="140" ht="13.5">
      <c r="C140" s="119"/>
    </row>
    <row r="141" ht="13.5">
      <c r="C141" s="119"/>
    </row>
    <row r="142" ht="13.5">
      <c r="C142" s="119"/>
    </row>
    <row r="143" ht="13.5">
      <c r="C143" s="119"/>
    </row>
    <row r="144" ht="13.5">
      <c r="C144" s="119"/>
    </row>
    <row r="145" ht="13.5">
      <c r="C145" s="119"/>
    </row>
    <row r="146" ht="13.5">
      <c r="C146" s="119"/>
    </row>
    <row r="147" ht="13.5">
      <c r="C147" s="119"/>
    </row>
    <row r="148" ht="13.5">
      <c r="C148" s="119"/>
    </row>
    <row r="149" ht="13.5">
      <c r="C149" s="119"/>
    </row>
    <row r="150" ht="13.5">
      <c r="C150" s="119"/>
    </row>
    <row r="151" ht="13.5">
      <c r="C151" s="119"/>
    </row>
    <row r="152" ht="13.5">
      <c r="C152" s="119"/>
    </row>
    <row r="153" ht="13.5">
      <c r="C153" s="119"/>
    </row>
    <row r="154" ht="13.5">
      <c r="C154" s="119"/>
    </row>
    <row r="155" ht="13.5">
      <c r="C155" s="119"/>
    </row>
    <row r="156" ht="13.5">
      <c r="C156" s="119"/>
    </row>
    <row r="157" ht="13.5">
      <c r="C157" s="119"/>
    </row>
    <row r="158" ht="13.5">
      <c r="C158" s="119"/>
    </row>
    <row r="159" ht="13.5">
      <c r="C159" s="119"/>
    </row>
    <row r="160" ht="13.5">
      <c r="C160" s="119"/>
    </row>
    <row r="161" ht="13.5">
      <c r="C161" s="119"/>
    </row>
    <row r="162" ht="13.5">
      <c r="C162" s="119"/>
    </row>
    <row r="163" ht="13.5">
      <c r="C163" s="119"/>
    </row>
    <row r="164" ht="13.5">
      <c r="C164" s="119"/>
    </row>
    <row r="165" ht="13.5">
      <c r="C165" s="119"/>
    </row>
    <row r="166" ht="13.5">
      <c r="C166" s="119"/>
    </row>
    <row r="167" ht="13.5">
      <c r="C167" s="119"/>
    </row>
    <row r="168" ht="13.5">
      <c r="C168" s="119"/>
    </row>
    <row r="169" ht="13.5">
      <c r="C169" s="119"/>
    </row>
    <row r="170" ht="13.5">
      <c r="C170" s="119"/>
    </row>
    <row r="171" ht="13.5">
      <c r="C171" s="119"/>
    </row>
    <row r="172" ht="13.5">
      <c r="C172" s="119"/>
    </row>
    <row r="173" ht="13.5">
      <c r="C173" s="119"/>
    </row>
    <row r="174" ht="13.5">
      <c r="C174" s="119"/>
    </row>
    <row r="175" ht="13.5">
      <c r="C175" s="119"/>
    </row>
    <row r="176" ht="13.5">
      <c r="C176" s="119"/>
    </row>
    <row r="177" ht="13.5">
      <c r="C177" s="119"/>
    </row>
    <row r="178" ht="13.5">
      <c r="C178" s="119"/>
    </row>
    <row r="179" ht="13.5">
      <c r="C179" s="119"/>
    </row>
    <row r="180" ht="13.5">
      <c r="C180" s="119"/>
    </row>
    <row r="181" ht="13.5">
      <c r="C181" s="119"/>
    </row>
    <row r="182" ht="13.5">
      <c r="C182" s="119"/>
    </row>
    <row r="183" ht="13.5">
      <c r="C183" s="119"/>
    </row>
    <row r="184" ht="13.5">
      <c r="C184" s="119"/>
    </row>
    <row r="185" ht="13.5">
      <c r="C185" s="119"/>
    </row>
    <row r="186" ht="13.5">
      <c r="C186" s="119"/>
    </row>
    <row r="187" ht="13.5">
      <c r="C187" s="119"/>
    </row>
    <row r="188" ht="13.5">
      <c r="C188" s="119"/>
    </row>
    <row r="189" ht="13.5">
      <c r="C189" s="119"/>
    </row>
    <row r="190" ht="13.5">
      <c r="C190" s="119"/>
    </row>
    <row r="191" ht="13.5">
      <c r="C191" s="119"/>
    </row>
    <row r="192" ht="13.5">
      <c r="C192" s="119"/>
    </row>
    <row r="193" ht="13.5">
      <c r="C193" s="119"/>
    </row>
    <row r="194" ht="13.5">
      <c r="C194" s="119"/>
    </row>
    <row r="195" ht="13.5">
      <c r="C195" s="119"/>
    </row>
    <row r="196" ht="13.5">
      <c r="C196" s="119"/>
    </row>
    <row r="197" ht="13.5">
      <c r="C197" s="119"/>
    </row>
    <row r="198" ht="13.5">
      <c r="C198" s="119"/>
    </row>
    <row r="199" ht="13.5">
      <c r="C199" s="119"/>
    </row>
    <row r="200" ht="13.5">
      <c r="C200" s="119"/>
    </row>
    <row r="201" ht="13.5">
      <c r="C201" s="119"/>
    </row>
    <row r="202" ht="13.5">
      <c r="C202" s="119"/>
    </row>
    <row r="203" ht="13.5">
      <c r="C203" s="119"/>
    </row>
    <row r="204" ht="13.5">
      <c r="C204" s="119"/>
    </row>
    <row r="205" ht="13.5">
      <c r="C205" s="119"/>
    </row>
    <row r="206" ht="13.5">
      <c r="C206" s="119"/>
    </row>
    <row r="207" ht="13.5">
      <c r="C207" s="119"/>
    </row>
    <row r="208" ht="13.5">
      <c r="C208" s="119"/>
    </row>
    <row r="209" ht="13.5">
      <c r="C209" s="119"/>
    </row>
    <row r="210" ht="13.5">
      <c r="C210" s="119"/>
    </row>
    <row r="211" ht="13.5">
      <c r="C211" s="119"/>
    </row>
    <row r="212" ht="13.5">
      <c r="C212" s="119"/>
    </row>
    <row r="213" ht="13.5">
      <c r="C213" s="119"/>
    </row>
    <row r="214" ht="13.5">
      <c r="C214" s="119"/>
    </row>
    <row r="215" ht="13.5">
      <c r="C215" s="119"/>
    </row>
    <row r="216" ht="13.5">
      <c r="C216" s="119"/>
    </row>
    <row r="217" ht="13.5">
      <c r="C217" s="119"/>
    </row>
    <row r="218" ht="13.5">
      <c r="C218" s="119"/>
    </row>
    <row r="219" ht="13.5">
      <c r="C219" s="119"/>
    </row>
    <row r="220" ht="13.5">
      <c r="C220" s="119"/>
    </row>
    <row r="221" ht="13.5">
      <c r="C221" s="119"/>
    </row>
    <row r="222" ht="13.5">
      <c r="C222" s="119"/>
    </row>
    <row r="223" ht="13.5">
      <c r="C223" s="119"/>
    </row>
    <row r="224" ht="13.5">
      <c r="C224" s="119"/>
    </row>
    <row r="225" ht="13.5">
      <c r="C225" s="119"/>
    </row>
    <row r="226" ht="13.5">
      <c r="C226" s="119"/>
    </row>
    <row r="227" ht="13.5">
      <c r="C227" s="119"/>
    </row>
    <row r="228" ht="13.5">
      <c r="C228" s="119"/>
    </row>
    <row r="229" ht="13.5">
      <c r="C229" s="119"/>
    </row>
    <row r="230" ht="13.5">
      <c r="C230" s="119"/>
    </row>
    <row r="231" ht="13.5">
      <c r="C231" s="119"/>
    </row>
    <row r="232" ht="13.5">
      <c r="C232" s="119"/>
    </row>
    <row r="233" ht="13.5">
      <c r="C233" s="119"/>
    </row>
    <row r="234" ht="13.5">
      <c r="C234" s="119"/>
    </row>
    <row r="235" ht="13.5">
      <c r="C235" s="119"/>
    </row>
    <row r="236" ht="13.5">
      <c r="C236" s="119"/>
    </row>
    <row r="237" ht="13.5">
      <c r="C237" s="119"/>
    </row>
    <row r="238" ht="13.5">
      <c r="C238" s="119"/>
    </row>
    <row r="239" ht="13.5">
      <c r="C239" s="119"/>
    </row>
    <row r="240" ht="13.5">
      <c r="C240" s="119"/>
    </row>
    <row r="241" ht="13.5">
      <c r="C241" s="119"/>
    </row>
    <row r="242" ht="13.5">
      <c r="C242" s="119"/>
    </row>
    <row r="243" ht="13.5">
      <c r="C243" s="119"/>
    </row>
    <row r="244" ht="13.5">
      <c r="C244" s="119"/>
    </row>
    <row r="245" ht="13.5">
      <c r="C245" s="119"/>
    </row>
    <row r="246" ht="13.5">
      <c r="C246" s="119"/>
    </row>
    <row r="247" ht="13.5">
      <c r="C247" s="119"/>
    </row>
    <row r="248" ht="13.5">
      <c r="C248" s="119"/>
    </row>
    <row r="249" ht="13.5">
      <c r="C249" s="119"/>
    </row>
    <row r="250" ht="13.5">
      <c r="C250" s="119"/>
    </row>
    <row r="251" ht="13.5">
      <c r="C251" s="119"/>
    </row>
    <row r="252" ht="13.5">
      <c r="C252" s="119"/>
    </row>
    <row r="253" ht="13.5">
      <c r="C253" s="119"/>
    </row>
    <row r="254" ht="13.5">
      <c r="C254" s="119"/>
    </row>
    <row r="255" ht="13.5">
      <c r="C255" s="119"/>
    </row>
    <row r="256" ht="13.5">
      <c r="C256" s="119"/>
    </row>
    <row r="257" ht="13.5">
      <c r="C257" s="119"/>
    </row>
    <row r="258" ht="13.5">
      <c r="C258" s="119"/>
    </row>
    <row r="259" ht="13.5">
      <c r="C259" s="119"/>
    </row>
    <row r="260" ht="13.5">
      <c r="C260" s="119"/>
    </row>
    <row r="261" ht="13.5">
      <c r="C261" s="119"/>
    </row>
    <row r="262" ht="13.5">
      <c r="C262" s="119"/>
    </row>
    <row r="263" ht="13.5">
      <c r="C263" s="119"/>
    </row>
    <row r="264" ht="13.5">
      <c r="C264" s="119"/>
    </row>
    <row r="265" ht="13.5">
      <c r="C265" s="119"/>
    </row>
    <row r="266" ht="13.5">
      <c r="C266" s="119"/>
    </row>
    <row r="267" ht="13.5">
      <c r="C267" s="119"/>
    </row>
    <row r="268" ht="13.5">
      <c r="C268" s="119"/>
    </row>
    <row r="269" ht="13.5">
      <c r="C269" s="119"/>
    </row>
    <row r="270" ht="13.5">
      <c r="C270" s="119"/>
    </row>
    <row r="271" ht="13.5">
      <c r="C271" s="119"/>
    </row>
    <row r="272" ht="13.5">
      <c r="C272" s="119"/>
    </row>
    <row r="273" ht="13.5">
      <c r="C273" s="119"/>
    </row>
    <row r="274" ht="13.5">
      <c r="C274" s="119"/>
    </row>
    <row r="275" ht="13.5">
      <c r="C275" s="119"/>
    </row>
    <row r="276" ht="13.5">
      <c r="C276" s="119"/>
    </row>
    <row r="277" ht="13.5">
      <c r="C277" s="119"/>
    </row>
    <row r="278" ht="13.5">
      <c r="C278" s="119"/>
    </row>
    <row r="279" ht="13.5">
      <c r="C279" s="119"/>
    </row>
    <row r="280" ht="13.5">
      <c r="C280" s="119"/>
    </row>
    <row r="281" ht="13.5">
      <c r="C281" s="119"/>
    </row>
    <row r="282" ht="13.5">
      <c r="C282" s="119"/>
    </row>
    <row r="283" ht="13.5">
      <c r="C283" s="119"/>
    </row>
    <row r="284" ht="13.5">
      <c r="C284" s="119"/>
    </row>
    <row r="285" ht="13.5">
      <c r="C285" s="119"/>
    </row>
    <row r="286" ht="13.5">
      <c r="C286" s="119"/>
    </row>
    <row r="287" ht="13.5">
      <c r="C287" s="119"/>
    </row>
    <row r="288" ht="13.5">
      <c r="C288" s="119"/>
    </row>
    <row r="289" ht="13.5">
      <c r="C289" s="119"/>
    </row>
    <row r="290" ht="13.5">
      <c r="C290" s="119"/>
    </row>
    <row r="291" ht="13.5">
      <c r="C291" s="119"/>
    </row>
    <row r="292" ht="13.5">
      <c r="C292" s="119"/>
    </row>
    <row r="293" ht="13.5">
      <c r="C293" s="119"/>
    </row>
    <row r="294" ht="13.5">
      <c r="C294" s="119"/>
    </row>
    <row r="295" ht="13.5">
      <c r="C295" s="119"/>
    </row>
    <row r="296" ht="13.5">
      <c r="C296" s="119"/>
    </row>
    <row r="297" ht="13.5">
      <c r="C297" s="119"/>
    </row>
    <row r="298" ht="13.5">
      <c r="C298" s="119"/>
    </row>
    <row r="299" ht="13.5">
      <c r="C299" s="119"/>
    </row>
    <row r="300" ht="13.5">
      <c r="C300" s="119"/>
    </row>
    <row r="301" ht="13.5">
      <c r="C301" s="119"/>
    </row>
    <row r="302" ht="13.5">
      <c r="C302" s="119"/>
    </row>
    <row r="303" ht="13.5">
      <c r="C303" s="119"/>
    </row>
    <row r="304" ht="13.5">
      <c r="C304" s="119"/>
    </row>
    <row r="305" ht="13.5">
      <c r="C305" s="119"/>
    </row>
    <row r="306" ht="13.5">
      <c r="C306" s="119"/>
    </row>
    <row r="307" ht="13.5">
      <c r="C307" s="119"/>
    </row>
    <row r="308" ht="13.5">
      <c r="C308" s="119"/>
    </row>
    <row r="309" ht="13.5">
      <c r="C309" s="119"/>
    </row>
    <row r="310" ht="13.5">
      <c r="C310" s="119"/>
    </row>
    <row r="311" ht="13.5">
      <c r="C311" s="119"/>
    </row>
    <row r="312" ht="13.5">
      <c r="C312" s="119"/>
    </row>
    <row r="313" ht="13.5">
      <c r="C313" s="119"/>
    </row>
    <row r="314" ht="13.5">
      <c r="C314" s="119"/>
    </row>
    <row r="315" ht="13.5">
      <c r="C315" s="119"/>
    </row>
    <row r="316" ht="13.5">
      <c r="C316" s="119"/>
    </row>
    <row r="317" ht="13.5">
      <c r="C317" s="119"/>
    </row>
    <row r="318" ht="13.5">
      <c r="C318" s="119"/>
    </row>
    <row r="319" ht="13.5">
      <c r="C319" s="119"/>
    </row>
    <row r="320" ht="13.5">
      <c r="C320" s="119"/>
    </row>
    <row r="321" ht="13.5">
      <c r="C321" s="119"/>
    </row>
    <row r="322" ht="13.5">
      <c r="C322" s="119"/>
    </row>
    <row r="323" ht="13.5">
      <c r="C323" s="119"/>
    </row>
    <row r="324" ht="13.5">
      <c r="C324" s="119"/>
    </row>
    <row r="325" ht="13.5">
      <c r="C325" s="119"/>
    </row>
    <row r="326" ht="13.5">
      <c r="C326" s="119"/>
    </row>
    <row r="327" ht="13.5">
      <c r="C327" s="119"/>
    </row>
    <row r="328" ht="13.5">
      <c r="C328" s="119"/>
    </row>
    <row r="329" ht="13.5">
      <c r="C329" s="119"/>
    </row>
    <row r="330" ht="13.5">
      <c r="C330" s="119"/>
    </row>
    <row r="331" ht="13.5">
      <c r="C331" s="119"/>
    </row>
    <row r="332" ht="13.5">
      <c r="C332" s="119"/>
    </row>
    <row r="333" ht="13.5">
      <c r="C333" s="119"/>
    </row>
    <row r="334" ht="13.5">
      <c r="C334" s="119"/>
    </row>
    <row r="335" ht="13.5">
      <c r="C335" s="119"/>
    </row>
    <row r="336" ht="13.5">
      <c r="C336" s="119"/>
    </row>
    <row r="337" ht="13.5">
      <c r="C337" s="119"/>
    </row>
    <row r="338" ht="13.5">
      <c r="C338" s="119"/>
    </row>
    <row r="339" ht="13.5">
      <c r="C339" s="119"/>
    </row>
    <row r="340" ht="13.5">
      <c r="C340" s="119"/>
    </row>
    <row r="341" ht="13.5">
      <c r="C341" s="119"/>
    </row>
    <row r="342" ht="13.5">
      <c r="C342" s="119"/>
    </row>
    <row r="343" ht="13.5">
      <c r="C343" s="119"/>
    </row>
    <row r="344" ht="13.5">
      <c r="C344" s="119"/>
    </row>
    <row r="345" ht="13.5">
      <c r="C345" s="119"/>
    </row>
    <row r="346" ht="13.5">
      <c r="C346" s="119"/>
    </row>
    <row r="347" ht="13.5">
      <c r="C347" s="119"/>
    </row>
    <row r="348" ht="13.5">
      <c r="C348" s="119"/>
    </row>
    <row r="349" ht="13.5">
      <c r="C349" s="119"/>
    </row>
    <row r="350" ht="13.5">
      <c r="C350" s="119"/>
    </row>
    <row r="351" ht="13.5">
      <c r="C351" s="119"/>
    </row>
    <row r="352" ht="13.5">
      <c r="C352" s="119"/>
    </row>
    <row r="353" ht="13.5">
      <c r="C353" s="119"/>
    </row>
    <row r="354" ht="13.5">
      <c r="C354" s="119"/>
    </row>
    <row r="355" ht="13.5">
      <c r="C355" s="119"/>
    </row>
    <row r="356" ht="13.5">
      <c r="C356" s="119"/>
    </row>
    <row r="357" ht="13.5">
      <c r="C357" s="119"/>
    </row>
    <row r="358" ht="13.5">
      <c r="C358" s="119"/>
    </row>
    <row r="359" ht="13.5">
      <c r="C359" s="119"/>
    </row>
    <row r="360" ht="13.5">
      <c r="C360" s="119"/>
    </row>
    <row r="361" ht="13.5">
      <c r="C361" s="119"/>
    </row>
    <row r="362" ht="13.5">
      <c r="C362" s="119"/>
    </row>
    <row r="363" ht="13.5">
      <c r="C363" s="119"/>
    </row>
    <row r="364" ht="13.5">
      <c r="C364" s="119"/>
    </row>
    <row r="365" ht="13.5">
      <c r="C365" s="119"/>
    </row>
    <row r="366" ht="13.5">
      <c r="C366" s="119"/>
    </row>
    <row r="367" ht="13.5">
      <c r="C367" s="119"/>
    </row>
    <row r="368" ht="13.5">
      <c r="C368" s="119"/>
    </row>
    <row r="369" ht="13.5">
      <c r="C369" s="119"/>
    </row>
    <row r="370" ht="13.5">
      <c r="C370" s="119"/>
    </row>
    <row r="371" ht="13.5">
      <c r="C371" s="119"/>
    </row>
    <row r="372" ht="13.5">
      <c r="C372" s="119"/>
    </row>
    <row r="373" ht="13.5">
      <c r="C373" s="119"/>
    </row>
    <row r="374" ht="13.5">
      <c r="C374" s="119"/>
    </row>
    <row r="375" ht="13.5">
      <c r="C375" s="119"/>
    </row>
    <row r="376" ht="13.5">
      <c r="C376" s="119"/>
    </row>
    <row r="377" ht="13.5">
      <c r="C377" s="119"/>
    </row>
    <row r="378" ht="13.5">
      <c r="C378" s="119"/>
    </row>
    <row r="379" ht="13.5">
      <c r="C379" s="119"/>
    </row>
    <row r="380" ht="13.5">
      <c r="C380" s="119"/>
    </row>
    <row r="381" ht="13.5">
      <c r="C381" s="119"/>
    </row>
    <row r="382" ht="13.5">
      <c r="C382" s="119"/>
    </row>
    <row r="383" ht="13.5">
      <c r="C383" s="119"/>
    </row>
    <row r="384" ht="13.5">
      <c r="C384" s="119"/>
    </row>
    <row r="385" ht="13.5">
      <c r="C385" s="119"/>
    </row>
    <row r="386" ht="13.5">
      <c r="C386" s="119"/>
    </row>
    <row r="387" ht="13.5">
      <c r="C387" s="119"/>
    </row>
    <row r="388" ht="13.5">
      <c r="C388" s="119"/>
    </row>
    <row r="389" ht="13.5">
      <c r="C389" s="119"/>
    </row>
    <row r="390" ht="13.5">
      <c r="C390" s="119"/>
    </row>
    <row r="391" ht="13.5">
      <c r="C391" s="119"/>
    </row>
    <row r="392" ht="13.5">
      <c r="C392" s="119"/>
    </row>
    <row r="393" ht="13.5">
      <c r="C393" s="119"/>
    </row>
    <row r="394" ht="13.5">
      <c r="C394" s="119"/>
    </row>
    <row r="395" ht="13.5">
      <c r="C395" s="119"/>
    </row>
    <row r="396" ht="13.5">
      <c r="C396" s="119"/>
    </row>
    <row r="397" ht="13.5">
      <c r="C397" s="119"/>
    </row>
    <row r="398" ht="13.5">
      <c r="C398" s="119"/>
    </row>
    <row r="399" ht="13.5">
      <c r="C399" s="119"/>
    </row>
    <row r="400" ht="13.5">
      <c r="C400" s="119"/>
    </row>
    <row r="401" ht="13.5">
      <c r="C401" s="119"/>
    </row>
    <row r="402" ht="13.5">
      <c r="C402" s="119"/>
    </row>
    <row r="403" ht="13.5">
      <c r="C403" s="119"/>
    </row>
    <row r="404" ht="13.5">
      <c r="C404" s="119"/>
    </row>
    <row r="405" ht="13.5">
      <c r="C405" s="119"/>
    </row>
    <row r="406" ht="13.5">
      <c r="C406" s="119"/>
    </row>
    <row r="407" ht="13.5">
      <c r="C407" s="119"/>
    </row>
    <row r="408" ht="13.5">
      <c r="C408" s="119"/>
    </row>
    <row r="409" ht="13.5">
      <c r="C409" s="119"/>
    </row>
    <row r="410" ht="13.5">
      <c r="C410" s="119"/>
    </row>
    <row r="411" ht="13.5">
      <c r="C411" s="119"/>
    </row>
    <row r="412" ht="13.5">
      <c r="C412" s="119"/>
    </row>
    <row r="413" ht="13.5">
      <c r="C413" s="119"/>
    </row>
    <row r="414" ht="13.5">
      <c r="C414" s="119"/>
    </row>
    <row r="415" ht="13.5">
      <c r="C415" s="119"/>
    </row>
    <row r="416" ht="13.5">
      <c r="C416" s="119"/>
    </row>
    <row r="417" ht="13.5">
      <c r="C417" s="119"/>
    </row>
    <row r="418" ht="13.5">
      <c r="C418" s="119"/>
    </row>
    <row r="419" ht="13.5">
      <c r="C419" s="119"/>
    </row>
    <row r="420" ht="13.5">
      <c r="C420" s="119"/>
    </row>
    <row r="421" ht="13.5">
      <c r="C421" s="119"/>
    </row>
    <row r="422" ht="13.5">
      <c r="C422" s="119"/>
    </row>
    <row r="423" ht="13.5">
      <c r="C423" s="119"/>
    </row>
    <row r="424" ht="13.5">
      <c r="C424" s="119"/>
    </row>
    <row r="425" ht="13.5">
      <c r="C425" s="119"/>
    </row>
    <row r="426" ht="13.5">
      <c r="C426" s="119"/>
    </row>
    <row r="427" ht="13.5">
      <c r="C427" s="119"/>
    </row>
    <row r="428" ht="13.5">
      <c r="C428" s="119"/>
    </row>
    <row r="429" ht="13.5">
      <c r="C429" s="119"/>
    </row>
    <row r="430" ht="13.5">
      <c r="C430" s="119"/>
    </row>
    <row r="431" ht="13.5">
      <c r="C431" s="119"/>
    </row>
    <row r="432" ht="13.5">
      <c r="C432" s="119"/>
    </row>
    <row r="433" ht="13.5">
      <c r="C433" s="119"/>
    </row>
    <row r="434" ht="13.5">
      <c r="C434" s="119"/>
    </row>
    <row r="435" ht="13.5">
      <c r="C435" s="119"/>
    </row>
    <row r="436" ht="13.5">
      <c r="C436" s="119"/>
    </row>
    <row r="437" ht="13.5">
      <c r="C437" s="119"/>
    </row>
    <row r="438" ht="13.5">
      <c r="C438" s="119"/>
    </row>
    <row r="439" ht="13.5">
      <c r="C439" s="119"/>
    </row>
    <row r="440" ht="13.5">
      <c r="C440" s="119"/>
    </row>
    <row r="441" ht="13.5">
      <c r="C441" s="119"/>
    </row>
    <row r="442" ht="13.5">
      <c r="C442" s="119"/>
    </row>
    <row r="443" ht="13.5">
      <c r="C443" s="119"/>
    </row>
    <row r="444" ht="13.5">
      <c r="C444" s="119"/>
    </row>
    <row r="445" ht="13.5">
      <c r="C445" s="119"/>
    </row>
    <row r="446" ht="13.5">
      <c r="C446" s="119"/>
    </row>
    <row r="447" ht="13.5">
      <c r="C447" s="119"/>
    </row>
    <row r="448" ht="13.5">
      <c r="C448" s="119"/>
    </row>
    <row r="449" ht="13.5">
      <c r="C449" s="119"/>
    </row>
    <row r="450" ht="13.5">
      <c r="C450" s="119"/>
    </row>
    <row r="451" ht="13.5">
      <c r="C451" s="119"/>
    </row>
    <row r="452" ht="13.5">
      <c r="C452" s="119"/>
    </row>
    <row r="453" ht="13.5">
      <c r="C453" s="119"/>
    </row>
    <row r="454" ht="13.5">
      <c r="C454" s="119"/>
    </row>
    <row r="455" ht="13.5">
      <c r="C455" s="119"/>
    </row>
    <row r="456" ht="13.5">
      <c r="C456" s="119"/>
    </row>
    <row r="457" ht="13.5">
      <c r="C457" s="119"/>
    </row>
    <row r="458" ht="13.5">
      <c r="C458" s="119"/>
    </row>
    <row r="459" ht="13.5">
      <c r="C459" s="119"/>
    </row>
    <row r="460" ht="13.5">
      <c r="C460" s="119"/>
    </row>
    <row r="461" ht="13.5">
      <c r="C461" s="119"/>
    </row>
    <row r="462" ht="13.5">
      <c r="C462" s="119"/>
    </row>
    <row r="463" ht="13.5">
      <c r="C463" s="119"/>
    </row>
    <row r="464" ht="13.5">
      <c r="C464" s="119"/>
    </row>
    <row r="465" ht="13.5">
      <c r="C465" s="119"/>
    </row>
    <row r="466" ht="13.5">
      <c r="C466" s="119"/>
    </row>
    <row r="467" ht="13.5">
      <c r="C467" s="119"/>
    </row>
    <row r="468" ht="13.5">
      <c r="C468" s="119"/>
    </row>
    <row r="469" ht="13.5">
      <c r="C469" s="119"/>
    </row>
    <row r="470" ht="13.5">
      <c r="C470" s="119"/>
    </row>
    <row r="471" ht="13.5">
      <c r="C471" s="119"/>
    </row>
    <row r="472" ht="13.5">
      <c r="C472" s="119"/>
    </row>
    <row r="473" ht="13.5">
      <c r="C473" s="119"/>
    </row>
    <row r="474" ht="13.5">
      <c r="C474" s="119"/>
    </row>
    <row r="475" ht="13.5">
      <c r="C475" s="119"/>
    </row>
    <row r="476" ht="13.5">
      <c r="C476" s="119"/>
    </row>
    <row r="477" ht="13.5">
      <c r="C477" s="119"/>
    </row>
    <row r="478" ht="13.5">
      <c r="C478" s="119"/>
    </row>
    <row r="479" ht="13.5">
      <c r="C479" s="119"/>
    </row>
    <row r="480" ht="13.5">
      <c r="C480" s="119"/>
    </row>
    <row r="481" ht="13.5">
      <c r="C481" s="119"/>
    </row>
    <row r="482" ht="13.5">
      <c r="C482" s="119"/>
    </row>
    <row r="483" ht="13.5">
      <c r="C483" s="119"/>
    </row>
    <row r="484" ht="13.5">
      <c r="C484" s="119"/>
    </row>
    <row r="485" ht="13.5">
      <c r="C485" s="119"/>
    </row>
    <row r="486" ht="13.5">
      <c r="C486" s="119"/>
    </row>
    <row r="487" ht="13.5">
      <c r="C487" s="119"/>
    </row>
    <row r="488" ht="13.5">
      <c r="C488" s="119"/>
    </row>
    <row r="489" ht="13.5">
      <c r="C489" s="119"/>
    </row>
    <row r="490" ht="13.5">
      <c r="C490" s="119"/>
    </row>
    <row r="491" ht="13.5">
      <c r="C491" s="119"/>
    </row>
    <row r="492" ht="13.5">
      <c r="C492" s="119"/>
    </row>
    <row r="493" ht="13.5">
      <c r="C493" s="119"/>
    </row>
    <row r="494" ht="13.5">
      <c r="C494" s="119"/>
    </row>
    <row r="495" ht="13.5">
      <c r="C495" s="119"/>
    </row>
    <row r="496" ht="13.5">
      <c r="C496" s="119"/>
    </row>
    <row r="497" ht="13.5">
      <c r="C497" s="119"/>
    </row>
    <row r="498" ht="13.5">
      <c r="C498" s="119"/>
    </row>
    <row r="499" ht="13.5">
      <c r="C499" s="119"/>
    </row>
    <row r="500" ht="13.5">
      <c r="C500" s="119"/>
    </row>
    <row r="501" ht="13.5">
      <c r="C501" s="119"/>
    </row>
    <row r="502" ht="13.5">
      <c r="C502" s="119"/>
    </row>
    <row r="503" ht="13.5">
      <c r="C503" s="119"/>
    </row>
    <row r="504" ht="13.5">
      <c r="C504" s="119"/>
    </row>
    <row r="505" ht="13.5">
      <c r="C505" s="119"/>
    </row>
    <row r="506" ht="13.5">
      <c r="C506" s="119"/>
    </row>
    <row r="507" ht="13.5">
      <c r="C507" s="119"/>
    </row>
    <row r="508" ht="13.5">
      <c r="C508" s="119"/>
    </row>
    <row r="509" ht="13.5">
      <c r="C509" s="119"/>
    </row>
    <row r="510" ht="13.5">
      <c r="C510" s="119"/>
    </row>
    <row r="511" ht="13.5">
      <c r="C511" s="119"/>
    </row>
    <row r="512" ht="13.5">
      <c r="C512" s="119"/>
    </row>
    <row r="513" ht="13.5">
      <c r="C513" s="119"/>
    </row>
    <row r="514" ht="13.5">
      <c r="C514" s="119"/>
    </row>
    <row r="515" ht="13.5">
      <c r="C515" s="119"/>
    </row>
    <row r="516" ht="13.5">
      <c r="C516" s="119"/>
    </row>
    <row r="517" ht="13.5">
      <c r="C517" s="119"/>
    </row>
    <row r="518" ht="13.5">
      <c r="C518" s="119"/>
    </row>
    <row r="519" ht="13.5">
      <c r="C519" s="119"/>
    </row>
    <row r="520" ht="13.5">
      <c r="C520" s="119"/>
    </row>
    <row r="521" ht="13.5">
      <c r="C521" s="119"/>
    </row>
    <row r="522" ht="13.5">
      <c r="C522" s="119"/>
    </row>
    <row r="523" ht="13.5">
      <c r="C523" s="119"/>
    </row>
    <row r="524" ht="13.5">
      <c r="C524" s="119"/>
    </row>
    <row r="525" ht="13.5">
      <c r="C525" s="119"/>
    </row>
    <row r="526" ht="13.5">
      <c r="C526" s="119"/>
    </row>
    <row r="527" ht="13.5">
      <c r="C527" s="119"/>
    </row>
    <row r="528" ht="13.5">
      <c r="C528" s="119"/>
    </row>
    <row r="529" ht="13.5">
      <c r="C529" s="119"/>
    </row>
    <row r="530" ht="13.5">
      <c r="C530" s="119"/>
    </row>
    <row r="531" ht="13.5">
      <c r="C531" s="119"/>
    </row>
    <row r="532" ht="13.5">
      <c r="C532" s="119"/>
    </row>
    <row r="533" ht="13.5">
      <c r="C533" s="119"/>
    </row>
    <row r="534" ht="13.5">
      <c r="C534" s="119"/>
    </row>
    <row r="535" ht="13.5">
      <c r="C535" s="119"/>
    </row>
    <row r="536" ht="13.5">
      <c r="C536" s="119"/>
    </row>
    <row r="537" ht="13.5">
      <c r="C537" s="119"/>
    </row>
    <row r="538" ht="13.5">
      <c r="C538" s="119"/>
    </row>
    <row r="539" ht="13.5">
      <c r="C539" s="119"/>
    </row>
    <row r="540" ht="13.5">
      <c r="C540" s="119"/>
    </row>
    <row r="541" ht="13.5">
      <c r="C541" s="119"/>
    </row>
    <row r="542" ht="13.5">
      <c r="C542" s="119"/>
    </row>
    <row r="543" ht="13.5">
      <c r="C543" s="119"/>
    </row>
    <row r="544" ht="13.5">
      <c r="C544" s="119"/>
    </row>
    <row r="545" ht="13.5">
      <c r="C545" s="119"/>
    </row>
    <row r="546" ht="13.5">
      <c r="C546" s="119"/>
    </row>
    <row r="547" ht="13.5">
      <c r="C547" s="119"/>
    </row>
    <row r="548" ht="13.5">
      <c r="C548" s="119"/>
    </row>
    <row r="549" ht="13.5">
      <c r="C549" s="119"/>
    </row>
    <row r="550" ht="13.5">
      <c r="C550" s="119"/>
    </row>
    <row r="551" ht="13.5">
      <c r="C551" s="119"/>
    </row>
    <row r="552" ht="13.5">
      <c r="C552" s="119"/>
    </row>
    <row r="553" ht="13.5">
      <c r="C553" s="119"/>
    </row>
    <row r="554" ht="13.5">
      <c r="C554" s="119"/>
    </row>
    <row r="555" ht="13.5">
      <c r="C555" s="119"/>
    </row>
    <row r="556" ht="13.5">
      <c r="C556" s="119"/>
    </row>
    <row r="557" ht="13.5">
      <c r="C557" s="119"/>
    </row>
    <row r="558" ht="13.5">
      <c r="C558" s="119"/>
    </row>
    <row r="559" ht="13.5">
      <c r="C559" s="119"/>
    </row>
    <row r="560" ht="13.5">
      <c r="C560" s="119"/>
    </row>
    <row r="561" ht="13.5">
      <c r="C561" s="119"/>
    </row>
    <row r="562" ht="13.5">
      <c r="C562" s="119"/>
    </row>
    <row r="563" ht="13.5">
      <c r="C563" s="119"/>
    </row>
    <row r="564" ht="13.5">
      <c r="C564" s="119"/>
    </row>
    <row r="565" ht="13.5">
      <c r="C565" s="119"/>
    </row>
    <row r="566" ht="13.5">
      <c r="C566" s="119"/>
    </row>
    <row r="567" ht="13.5">
      <c r="C567" s="119"/>
    </row>
    <row r="568" ht="13.5">
      <c r="C568" s="119"/>
    </row>
    <row r="569" ht="13.5">
      <c r="C569" s="119"/>
    </row>
    <row r="570" ht="13.5">
      <c r="C570" s="119"/>
    </row>
    <row r="571" ht="13.5">
      <c r="C571" s="119"/>
    </row>
    <row r="572" ht="13.5">
      <c r="C572" s="119"/>
    </row>
    <row r="573" ht="13.5">
      <c r="C573" s="119"/>
    </row>
    <row r="574" ht="13.5">
      <c r="C574" s="119"/>
    </row>
    <row r="575" ht="13.5">
      <c r="C575" s="119"/>
    </row>
    <row r="576" ht="13.5">
      <c r="C576" s="119"/>
    </row>
    <row r="577" ht="13.5">
      <c r="C577" s="119"/>
    </row>
    <row r="578" ht="13.5">
      <c r="C578" s="119"/>
    </row>
    <row r="579" ht="13.5">
      <c r="C579" s="119"/>
    </row>
    <row r="580" ht="13.5">
      <c r="C580" s="119"/>
    </row>
    <row r="581" ht="13.5">
      <c r="C581" s="119"/>
    </row>
    <row r="582" ht="13.5">
      <c r="C582" s="119"/>
    </row>
    <row r="583" ht="13.5">
      <c r="C583" s="119"/>
    </row>
    <row r="584" ht="13.5">
      <c r="C584" s="119"/>
    </row>
    <row r="585" ht="13.5">
      <c r="C585" s="119"/>
    </row>
    <row r="586" ht="13.5">
      <c r="C586" s="119"/>
    </row>
    <row r="587" ht="13.5">
      <c r="C587" s="119"/>
    </row>
    <row r="588" ht="13.5">
      <c r="C588" s="119"/>
    </row>
    <row r="589" ht="13.5">
      <c r="C589" s="119"/>
    </row>
    <row r="590" ht="13.5">
      <c r="C590" s="119"/>
    </row>
    <row r="591" ht="13.5">
      <c r="C591" s="119"/>
    </row>
    <row r="592" ht="13.5">
      <c r="C592" s="119"/>
    </row>
    <row r="593" ht="13.5">
      <c r="C593" s="119"/>
    </row>
    <row r="594" ht="13.5">
      <c r="C594" s="119"/>
    </row>
    <row r="595" ht="13.5">
      <c r="C595" s="119"/>
    </row>
    <row r="596" ht="13.5">
      <c r="C596" s="119"/>
    </row>
    <row r="597" ht="13.5">
      <c r="C597" s="119"/>
    </row>
    <row r="598" ht="13.5">
      <c r="C598" s="119"/>
    </row>
    <row r="599" ht="13.5">
      <c r="C599" s="119"/>
    </row>
    <row r="600" ht="13.5">
      <c r="C600" s="119"/>
    </row>
    <row r="601" ht="13.5">
      <c r="C601" s="119"/>
    </row>
    <row r="602" ht="13.5">
      <c r="C602" s="119"/>
    </row>
    <row r="603" ht="13.5">
      <c r="C603" s="119"/>
    </row>
    <row r="604" ht="13.5">
      <c r="C604" s="119"/>
    </row>
    <row r="605" ht="13.5">
      <c r="C605" s="119"/>
    </row>
    <row r="606" ht="13.5">
      <c r="C606" s="119"/>
    </row>
    <row r="607" ht="13.5">
      <c r="C607" s="119"/>
    </row>
    <row r="608" ht="13.5">
      <c r="C608" s="119"/>
    </row>
    <row r="609" ht="13.5">
      <c r="C609" s="119"/>
    </row>
    <row r="610" ht="13.5">
      <c r="C610" s="119"/>
    </row>
    <row r="611" ht="13.5">
      <c r="C611" s="119"/>
    </row>
    <row r="612" ht="13.5">
      <c r="C612" s="119"/>
    </row>
    <row r="613" ht="13.5">
      <c r="C613" s="119"/>
    </row>
    <row r="614" ht="13.5">
      <c r="C614" s="119"/>
    </row>
    <row r="615" ht="13.5">
      <c r="C615" s="119"/>
    </row>
    <row r="616" ht="13.5">
      <c r="C616" s="119"/>
    </row>
    <row r="617" ht="13.5">
      <c r="C617" s="119"/>
    </row>
    <row r="618" ht="13.5">
      <c r="C618" s="119"/>
    </row>
    <row r="619" ht="13.5">
      <c r="C619" s="119"/>
    </row>
    <row r="620" ht="13.5">
      <c r="C620" s="119"/>
    </row>
    <row r="621" ht="13.5">
      <c r="C621" s="119"/>
    </row>
    <row r="622" ht="13.5">
      <c r="C622" s="119"/>
    </row>
    <row r="623" ht="13.5">
      <c r="C623" s="119"/>
    </row>
    <row r="624" ht="13.5">
      <c r="C624" s="119"/>
    </row>
    <row r="625" ht="13.5">
      <c r="C625" s="119"/>
    </row>
    <row r="626" ht="13.5">
      <c r="C626" s="119"/>
    </row>
    <row r="627" ht="13.5">
      <c r="C627" s="119"/>
    </row>
    <row r="628" ht="13.5">
      <c r="C628" s="119"/>
    </row>
    <row r="629" ht="13.5">
      <c r="C629" s="119"/>
    </row>
    <row r="630" ht="13.5">
      <c r="C630" s="119"/>
    </row>
    <row r="631" ht="13.5">
      <c r="C631" s="119"/>
    </row>
    <row r="632" ht="13.5">
      <c r="C632" s="119"/>
    </row>
    <row r="633" ht="13.5">
      <c r="C633" s="119"/>
    </row>
    <row r="634" ht="13.5">
      <c r="C634" s="119"/>
    </row>
    <row r="635" ht="13.5">
      <c r="C635" s="119"/>
    </row>
    <row r="636" ht="13.5">
      <c r="C636" s="119"/>
    </row>
    <row r="637" ht="13.5">
      <c r="C637" s="119"/>
    </row>
    <row r="638" ht="13.5">
      <c r="C638" s="119"/>
    </row>
    <row r="639" ht="13.5">
      <c r="C639" s="119"/>
    </row>
    <row r="640" ht="13.5">
      <c r="C640" s="119"/>
    </row>
    <row r="641" ht="13.5">
      <c r="C641" s="119"/>
    </row>
    <row r="642" ht="13.5">
      <c r="C642" s="119"/>
    </row>
    <row r="643" ht="13.5">
      <c r="C643" s="119"/>
    </row>
    <row r="644" ht="13.5">
      <c r="C644" s="119"/>
    </row>
    <row r="645" ht="13.5">
      <c r="C645" s="119"/>
    </row>
    <row r="646" ht="13.5">
      <c r="C646" s="119"/>
    </row>
    <row r="647" ht="13.5">
      <c r="C647" s="119"/>
    </row>
    <row r="648" ht="13.5">
      <c r="C648" s="119"/>
    </row>
    <row r="649" ht="13.5">
      <c r="C649" s="119"/>
    </row>
    <row r="650" ht="13.5">
      <c r="C650" s="119"/>
    </row>
    <row r="651" ht="13.5">
      <c r="C651" s="119"/>
    </row>
    <row r="652" ht="13.5">
      <c r="C652" s="119"/>
    </row>
    <row r="653" ht="13.5">
      <c r="C653" s="119"/>
    </row>
    <row r="654" ht="13.5">
      <c r="C654" s="119"/>
    </row>
    <row r="655" ht="13.5">
      <c r="C655" s="119"/>
    </row>
    <row r="656" ht="13.5">
      <c r="C656" s="119"/>
    </row>
    <row r="657" ht="13.5">
      <c r="C657" s="119"/>
    </row>
    <row r="658" ht="13.5">
      <c r="C658" s="119"/>
    </row>
    <row r="659" ht="13.5">
      <c r="C659" s="119"/>
    </row>
    <row r="660" ht="13.5">
      <c r="C660" s="119"/>
    </row>
    <row r="661" ht="13.5">
      <c r="C661" s="119"/>
    </row>
    <row r="662" ht="13.5">
      <c r="C662" s="119"/>
    </row>
  </sheetData>
  <sheetProtection sheet="1"/>
  <mergeCells count="1">
    <mergeCell ref="B1:H3"/>
  </mergeCells>
  <hyperlinks>
    <hyperlink ref="H6" location="Startseite!A1" tooltip="» Startseite" display="» Startseite"/>
  </hyperlinks>
  <printOptions/>
  <pageMargins left="0" right="0" top="0" bottom="0" header="0" footer="0"/>
  <pageSetup horizontalDpi="300" verticalDpi="300" orientation="landscape" paperSize="9" scale="67" r:id="rId2"/>
  <drawing r:id="rId1"/>
</worksheet>
</file>

<file path=xl/worksheets/sheet6.xml><?xml version="1.0" encoding="utf-8"?>
<worksheet xmlns="http://schemas.openxmlformats.org/spreadsheetml/2006/main" xmlns:r="http://schemas.openxmlformats.org/officeDocument/2006/relationships">
  <sheetPr codeName="VERLAUF"/>
  <dimension ref="A1:A1"/>
  <sheetViews>
    <sheetView showGridLines="0" showRowColHeaders="0" zoomScale="85" zoomScaleNormal="85" zoomScalePageLayoutView="0" workbookViewId="0" topLeftCell="A1">
      <selection activeCell="E48" sqref="E48"/>
    </sheetView>
  </sheetViews>
  <sheetFormatPr defaultColWidth="0" defaultRowHeight="12.75"/>
  <cols>
    <col min="1" max="255" width="11.00390625" style="0" customWidth="1"/>
    <col min="256" max="16384" width="0" style="0" hidden="1" customWidth="1"/>
  </cols>
  <sheetData>
    <row r="1" ht="13.5">
      <c r="A1" t="s">
        <v>43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TABVORLAGE" transitionEvaluation="1">
    <pageSetUpPr fitToPage="1"/>
  </sheetPr>
  <dimension ref="B1:Q32"/>
  <sheetViews>
    <sheetView showGridLines="0" showRowColHeaders="0" zoomScale="85" zoomScaleNormal="85" zoomScalePageLayoutView="0" workbookViewId="0" topLeftCell="B1">
      <selection activeCell="C1" sqref="C1:K3"/>
    </sheetView>
  </sheetViews>
  <sheetFormatPr defaultColWidth="0" defaultRowHeight="12.75"/>
  <cols>
    <col min="1" max="1" width="0" style="3" hidden="1" customWidth="1"/>
    <col min="2" max="2" width="1.25" style="4" customWidth="1"/>
    <col min="3" max="3" width="2.00390625" style="4" customWidth="1"/>
    <col min="4" max="4" width="25.00390625" style="3" customWidth="1"/>
    <col min="5" max="9" width="13.125" style="3" customWidth="1"/>
    <col min="10" max="10" width="12.50390625" style="3" customWidth="1"/>
    <col min="11" max="11" width="2.125" style="3" customWidth="1"/>
    <col min="12" max="12" width="15.625" style="3" customWidth="1"/>
    <col min="13" max="14" width="15.625" style="4" customWidth="1"/>
    <col min="15" max="15" width="15.625" style="3" customWidth="1"/>
    <col min="16" max="255" width="14.75390625" style="3" customWidth="1"/>
    <col min="256" max="16384" width="14.75390625" style="3" hidden="1" customWidth="1"/>
  </cols>
  <sheetData>
    <row r="1" spans="2:15" ht="12.75" customHeight="1">
      <c r="B1" s="106"/>
      <c r="C1" s="255" t="str">
        <f>Startseite!B1</f>
        <v>Fixkostenmanagement</v>
      </c>
      <c r="D1" s="256"/>
      <c r="E1" s="256"/>
      <c r="F1" s="256"/>
      <c r="G1" s="256"/>
      <c r="H1" s="256"/>
      <c r="I1" s="256"/>
      <c r="J1" s="256"/>
      <c r="K1" s="256"/>
      <c r="L1" s="43"/>
      <c r="M1" s="43"/>
      <c r="N1" s="6"/>
      <c r="O1" s="6"/>
    </row>
    <row r="2" spans="2:16" ht="12" customHeight="1">
      <c r="B2" s="106"/>
      <c r="C2" s="256"/>
      <c r="D2" s="256"/>
      <c r="E2" s="256"/>
      <c r="F2" s="256"/>
      <c r="G2" s="256"/>
      <c r="H2" s="256"/>
      <c r="I2" s="256"/>
      <c r="J2" s="256"/>
      <c r="K2" s="256"/>
      <c r="L2" s="43"/>
      <c r="M2" s="43"/>
      <c r="N2" s="6"/>
      <c r="O2" s="6"/>
      <c r="P2" s="58"/>
    </row>
    <row r="3" spans="2:15" ht="21" customHeight="1">
      <c r="B3" s="106"/>
      <c r="C3" s="257"/>
      <c r="D3" s="257"/>
      <c r="E3" s="257"/>
      <c r="F3" s="257"/>
      <c r="G3" s="257"/>
      <c r="H3" s="257"/>
      <c r="I3" s="257"/>
      <c r="J3" s="257"/>
      <c r="K3" s="257"/>
      <c r="L3" s="43"/>
      <c r="M3" s="43"/>
      <c r="N3" s="6"/>
      <c r="O3" s="6"/>
    </row>
    <row r="4" spans="2:15" ht="6" customHeight="1">
      <c r="B4" s="7"/>
      <c r="C4" s="7"/>
      <c r="D4" s="7"/>
      <c r="E4" s="7"/>
      <c r="F4" s="7"/>
      <c r="G4" s="7"/>
      <c r="H4" s="7"/>
      <c r="I4" s="7"/>
      <c r="J4" s="7"/>
      <c r="K4" s="7"/>
      <c r="L4" s="59"/>
      <c r="M4" s="59"/>
      <c r="N4" s="59"/>
      <c r="O4" s="59"/>
    </row>
    <row r="5" spans="3:15" ht="12" customHeight="1">
      <c r="C5" s="2"/>
      <c r="D5" s="2"/>
      <c r="E5" s="2"/>
      <c r="F5" s="2"/>
      <c r="G5" s="2"/>
      <c r="H5" s="2"/>
      <c r="I5" s="2"/>
      <c r="J5" s="2"/>
      <c r="K5" s="2"/>
      <c r="L5" s="4"/>
      <c r="O5" s="4"/>
    </row>
    <row r="6" spans="2:15" s="77" customFormat="1" ht="18.75" customHeight="1">
      <c r="B6" s="71"/>
      <c r="C6" s="72"/>
      <c r="D6" s="73" t="s">
        <v>28</v>
      </c>
      <c r="E6" s="73"/>
      <c r="F6" s="74"/>
      <c r="G6" s="48"/>
      <c r="H6" s="48"/>
      <c r="I6" s="48"/>
      <c r="J6" s="75" t="s">
        <v>33</v>
      </c>
      <c r="K6" s="72"/>
      <c r="L6" s="57"/>
      <c r="M6" s="76"/>
      <c r="N6" s="76"/>
      <c r="O6" s="76"/>
    </row>
    <row r="7" spans="3:17" ht="24.75" customHeight="1">
      <c r="C7" s="2"/>
      <c r="D7" s="14"/>
      <c r="E7" s="15"/>
      <c r="F7" s="49"/>
      <c r="G7" s="16"/>
      <c r="H7" s="16"/>
      <c r="I7" s="16"/>
      <c r="J7" s="17"/>
      <c r="K7" s="10"/>
      <c r="L7" s="5"/>
      <c r="M7" s="54"/>
      <c r="N7" s="54"/>
      <c r="O7" s="54"/>
      <c r="P7" s="50"/>
      <c r="Q7" s="50"/>
    </row>
    <row r="8" spans="3:17" ht="20.25" customHeight="1">
      <c r="C8" s="2"/>
      <c r="D8" s="42"/>
      <c r="E8" s="46"/>
      <c r="F8" s="47"/>
      <c r="G8" s="47"/>
      <c r="H8" s="47"/>
      <c r="I8" s="47"/>
      <c r="J8" s="47"/>
      <c r="K8" s="10"/>
      <c r="L8" s="5"/>
      <c r="M8" s="54"/>
      <c r="N8" s="54"/>
      <c r="O8" s="54"/>
      <c r="P8" s="50"/>
      <c r="Q8" s="50"/>
    </row>
    <row r="9" spans="3:17" ht="20.25" customHeight="1">
      <c r="C9" s="2"/>
      <c r="D9" s="17"/>
      <c r="E9" s="51"/>
      <c r="F9" s="51"/>
      <c r="G9" s="18"/>
      <c r="H9" s="18"/>
      <c r="I9" s="18"/>
      <c r="J9" s="17"/>
      <c r="K9" s="10"/>
      <c r="L9" s="5"/>
      <c r="M9" s="54"/>
      <c r="N9" s="54"/>
      <c r="O9" s="54"/>
      <c r="P9" s="50"/>
      <c r="Q9" s="50"/>
    </row>
    <row r="10" spans="3:17" ht="20.25" customHeight="1">
      <c r="C10" s="2"/>
      <c r="D10" s="42"/>
      <c r="E10" s="46"/>
      <c r="F10" s="47"/>
      <c r="G10" s="47"/>
      <c r="H10" s="47"/>
      <c r="I10" s="47"/>
      <c r="J10" s="47"/>
      <c r="K10" s="10"/>
      <c r="L10" s="5"/>
      <c r="M10" s="54"/>
      <c r="N10" s="54"/>
      <c r="O10" s="54"/>
      <c r="P10" s="50"/>
      <c r="Q10" s="50"/>
    </row>
    <row r="11" spans="3:17" ht="20.25" customHeight="1">
      <c r="C11" s="2"/>
      <c r="D11" s="17"/>
      <c r="E11" s="51"/>
      <c r="F11" s="51"/>
      <c r="G11" s="18"/>
      <c r="H11" s="18"/>
      <c r="I11" s="18"/>
      <c r="J11" s="17"/>
      <c r="K11" s="10"/>
      <c r="L11" s="5"/>
      <c r="M11" s="54"/>
      <c r="N11" s="54"/>
      <c r="O11" s="54"/>
      <c r="P11" s="50"/>
      <c r="Q11" s="50"/>
    </row>
    <row r="12" spans="3:17" ht="20.25" customHeight="1">
      <c r="C12" s="2"/>
      <c r="D12" s="42"/>
      <c r="E12" s="46"/>
      <c r="F12" s="47"/>
      <c r="G12" s="47"/>
      <c r="H12" s="47"/>
      <c r="I12" s="47"/>
      <c r="J12" s="47"/>
      <c r="K12" s="10"/>
      <c r="L12" s="5"/>
      <c r="M12" s="54"/>
      <c r="N12" s="54"/>
      <c r="O12" s="54"/>
      <c r="P12" s="50"/>
      <c r="Q12" s="50"/>
    </row>
    <row r="13" spans="3:17" ht="20.25" customHeight="1">
      <c r="C13" s="2"/>
      <c r="D13" s="17"/>
      <c r="E13" s="17"/>
      <c r="F13" s="19"/>
      <c r="G13" s="19"/>
      <c r="H13" s="19"/>
      <c r="I13" s="19"/>
      <c r="J13" s="19"/>
      <c r="K13" s="10"/>
      <c r="L13" s="5"/>
      <c r="M13" s="54"/>
      <c r="N13" s="54"/>
      <c r="O13" s="54"/>
      <c r="P13" s="50"/>
      <c r="Q13" s="50"/>
    </row>
    <row r="14" spans="3:17" ht="20.25" customHeight="1">
      <c r="C14" s="2"/>
      <c r="D14" s="42"/>
      <c r="E14" s="44"/>
      <c r="F14" s="45"/>
      <c r="G14" s="45"/>
      <c r="H14" s="45"/>
      <c r="I14" s="45"/>
      <c r="J14" s="45"/>
      <c r="K14" s="10"/>
      <c r="L14" s="5"/>
      <c r="M14" s="54"/>
      <c r="N14" s="54"/>
      <c r="O14" s="54"/>
      <c r="P14" s="50"/>
      <c r="Q14" s="50"/>
    </row>
    <row r="15" spans="3:17" ht="24.75" customHeight="1">
      <c r="C15" s="2"/>
      <c r="D15" s="17"/>
      <c r="E15" s="51"/>
      <c r="F15" s="51"/>
      <c r="G15" s="18"/>
      <c r="H15" s="18"/>
      <c r="I15" s="18"/>
      <c r="J15" s="17"/>
      <c r="K15" s="10"/>
      <c r="L15" s="5"/>
      <c r="M15" s="54"/>
      <c r="N15" s="54"/>
      <c r="O15" s="54"/>
      <c r="P15" s="50"/>
      <c r="Q15" s="50"/>
    </row>
    <row r="16" spans="3:17" ht="15" customHeight="1">
      <c r="C16" s="2"/>
      <c r="D16" s="12"/>
      <c r="E16" s="52"/>
      <c r="F16" s="52"/>
      <c r="G16" s="11"/>
      <c r="H16" s="11"/>
      <c r="I16" s="11"/>
      <c r="J16" s="13"/>
      <c r="K16" s="10"/>
      <c r="L16" s="5"/>
      <c r="M16" s="54"/>
      <c r="N16" s="54"/>
      <c r="O16" s="54"/>
      <c r="P16" s="50"/>
      <c r="Q16" s="50"/>
    </row>
    <row r="17" spans="3:17" ht="15" customHeight="1">
      <c r="C17" s="2"/>
      <c r="D17" s="12"/>
      <c r="E17" s="52"/>
      <c r="F17" s="52"/>
      <c r="G17" s="11"/>
      <c r="H17" s="11"/>
      <c r="I17" s="11"/>
      <c r="J17" s="10"/>
      <c r="K17" s="10"/>
      <c r="L17" s="5"/>
      <c r="M17" s="54"/>
      <c r="N17" s="54"/>
      <c r="O17" s="54"/>
      <c r="P17" s="50"/>
      <c r="Q17" s="50"/>
    </row>
    <row r="18" spans="4:17" ht="24.75" customHeight="1">
      <c r="D18" s="8"/>
      <c r="E18" s="53"/>
      <c r="F18" s="53"/>
      <c r="G18" s="9"/>
      <c r="H18" s="9"/>
      <c r="I18" s="9"/>
      <c r="J18" s="5"/>
      <c r="K18" s="5"/>
      <c r="L18" s="5"/>
      <c r="M18" s="54"/>
      <c r="N18" s="54"/>
      <c r="O18" s="54"/>
      <c r="P18" s="50"/>
      <c r="Q18" s="50"/>
    </row>
    <row r="19" spans="4:17" ht="24.75" customHeight="1">
      <c r="D19" s="8"/>
      <c r="E19" s="53"/>
      <c r="F19" s="53"/>
      <c r="G19" s="9"/>
      <c r="H19" s="9"/>
      <c r="I19" s="9"/>
      <c r="J19" s="5"/>
      <c r="K19" s="5"/>
      <c r="L19" s="5"/>
      <c r="M19" s="54"/>
      <c r="N19" s="54"/>
      <c r="O19" s="50"/>
      <c r="P19" s="50"/>
      <c r="Q19" s="50"/>
    </row>
    <row r="20" spans="4:17" ht="12.75" customHeight="1">
      <c r="D20" s="54"/>
      <c r="E20" s="54"/>
      <c r="F20" s="54"/>
      <c r="G20" s="54"/>
      <c r="H20" s="54"/>
      <c r="I20" s="54"/>
      <c r="J20" s="54"/>
      <c r="K20" s="54"/>
      <c r="L20" s="54"/>
      <c r="M20" s="54"/>
      <c r="N20" s="54"/>
      <c r="O20" s="50"/>
      <c r="P20" s="50"/>
      <c r="Q20" s="50"/>
    </row>
    <row r="21" spans="4:17" ht="15" customHeight="1">
      <c r="D21" s="55"/>
      <c r="E21" s="56"/>
      <c r="F21" s="56"/>
      <c r="G21" s="55"/>
      <c r="H21" s="55"/>
      <c r="I21" s="55"/>
      <c r="J21" s="56"/>
      <c r="K21" s="56"/>
      <c r="L21" s="56"/>
      <c r="M21" s="54"/>
      <c r="N21" s="54"/>
      <c r="O21" s="50"/>
      <c r="P21" s="50"/>
      <c r="Q21" s="50"/>
    </row>
    <row r="22" spans="4:17" ht="6" customHeight="1">
      <c r="D22" s="54"/>
      <c r="E22" s="54"/>
      <c r="F22" s="54"/>
      <c r="G22" s="54"/>
      <c r="H22" s="54"/>
      <c r="I22" s="54"/>
      <c r="J22" s="54"/>
      <c r="K22" s="54"/>
      <c r="L22" s="54"/>
      <c r="M22" s="54"/>
      <c r="N22" s="54"/>
      <c r="O22" s="50"/>
      <c r="P22" s="50"/>
      <c r="Q22" s="50"/>
    </row>
    <row r="23" spans="4:17" ht="15">
      <c r="D23" s="54"/>
      <c r="E23" s="54"/>
      <c r="F23" s="54"/>
      <c r="G23" s="54"/>
      <c r="H23" s="54"/>
      <c r="I23" s="54"/>
      <c r="J23" s="54"/>
      <c r="K23" s="54"/>
      <c r="L23" s="54"/>
      <c r="M23" s="54"/>
      <c r="N23" s="54"/>
      <c r="O23" s="50"/>
      <c r="P23" s="50"/>
      <c r="Q23" s="50"/>
    </row>
    <row r="24" spans="4:17" ht="15">
      <c r="D24" s="54"/>
      <c r="E24" s="54"/>
      <c r="F24" s="54"/>
      <c r="G24" s="54"/>
      <c r="H24" s="54"/>
      <c r="I24" s="54"/>
      <c r="J24" s="54"/>
      <c r="K24" s="54"/>
      <c r="L24" s="54"/>
      <c r="M24" s="54"/>
      <c r="N24" s="54"/>
      <c r="O24" s="50"/>
      <c r="P24" s="50"/>
      <c r="Q24" s="50"/>
    </row>
    <row r="25" spans="4:17" ht="15">
      <c r="D25" s="54"/>
      <c r="E25" s="54"/>
      <c r="F25" s="54"/>
      <c r="G25" s="54"/>
      <c r="H25" s="54"/>
      <c r="I25" s="54"/>
      <c r="J25" s="54"/>
      <c r="K25" s="54"/>
      <c r="L25" s="54"/>
      <c r="M25" s="54"/>
      <c r="N25" s="54"/>
      <c r="O25" s="50"/>
      <c r="P25" s="50"/>
      <c r="Q25" s="50"/>
    </row>
    <row r="26" spans="4:17" ht="15">
      <c r="D26" s="54"/>
      <c r="E26" s="54"/>
      <c r="F26" s="54"/>
      <c r="G26" s="54"/>
      <c r="H26" s="54"/>
      <c r="I26" s="54"/>
      <c r="J26" s="54"/>
      <c r="K26" s="54"/>
      <c r="L26" s="54"/>
      <c r="M26" s="54"/>
      <c r="N26" s="54"/>
      <c r="O26" s="50"/>
      <c r="P26" s="50"/>
      <c r="Q26" s="50"/>
    </row>
    <row r="27" spans="4:17" ht="15">
      <c r="D27" s="54"/>
      <c r="E27" s="54"/>
      <c r="F27" s="54"/>
      <c r="G27" s="54"/>
      <c r="H27" s="54"/>
      <c r="I27" s="54"/>
      <c r="J27" s="54"/>
      <c r="K27" s="54"/>
      <c r="L27" s="54"/>
      <c r="M27" s="54"/>
      <c r="N27" s="54"/>
      <c r="O27" s="50"/>
      <c r="P27" s="50"/>
      <c r="Q27" s="50"/>
    </row>
    <row r="28" spans="4:17" ht="15">
      <c r="D28" s="50"/>
      <c r="E28" s="50"/>
      <c r="F28" s="50"/>
      <c r="G28" s="50"/>
      <c r="H28" s="50"/>
      <c r="I28" s="50"/>
      <c r="J28" s="50"/>
      <c r="K28" s="50"/>
      <c r="L28" s="50"/>
      <c r="M28" s="54"/>
      <c r="N28" s="54"/>
      <c r="O28" s="50"/>
      <c r="P28" s="50"/>
      <c r="Q28" s="50"/>
    </row>
    <row r="29" spans="4:17" ht="15">
      <c r="D29" s="50"/>
      <c r="E29" s="50"/>
      <c r="F29" s="50"/>
      <c r="G29" s="50"/>
      <c r="H29" s="50"/>
      <c r="I29" s="50"/>
      <c r="J29" s="50"/>
      <c r="K29" s="50"/>
      <c r="L29" s="50"/>
      <c r="M29" s="54"/>
      <c r="N29" s="54"/>
      <c r="O29" s="50"/>
      <c r="P29" s="50"/>
      <c r="Q29" s="50"/>
    </row>
    <row r="30" spans="4:17" ht="15">
      <c r="D30" s="50"/>
      <c r="E30" s="50"/>
      <c r="F30" s="50"/>
      <c r="G30" s="50"/>
      <c r="H30" s="50"/>
      <c r="I30" s="50"/>
      <c r="J30" s="50"/>
      <c r="K30" s="50"/>
      <c r="L30" s="50"/>
      <c r="M30" s="54"/>
      <c r="N30" s="54"/>
      <c r="O30" s="50"/>
      <c r="P30" s="50"/>
      <c r="Q30" s="50"/>
    </row>
    <row r="31" spans="4:17" ht="15">
      <c r="D31" s="50"/>
      <c r="E31" s="50"/>
      <c r="F31" s="50"/>
      <c r="G31" s="50"/>
      <c r="H31" s="50"/>
      <c r="I31" s="50"/>
      <c r="J31" s="50"/>
      <c r="K31" s="50"/>
      <c r="L31" s="50"/>
      <c r="M31" s="54"/>
      <c r="N31" s="54"/>
      <c r="O31" s="50"/>
      <c r="P31" s="50"/>
      <c r="Q31" s="50"/>
    </row>
    <row r="32" spans="4:17" ht="15">
      <c r="D32" s="50"/>
      <c r="E32" s="50"/>
      <c r="F32" s="50"/>
      <c r="G32" s="50"/>
      <c r="H32" s="50"/>
      <c r="I32" s="50"/>
      <c r="J32" s="50"/>
      <c r="K32" s="50"/>
      <c r="L32" s="50"/>
      <c r="M32" s="54"/>
      <c r="N32" s="54"/>
      <c r="O32" s="50"/>
      <c r="P32" s="50"/>
      <c r="Q32" s="50"/>
    </row>
  </sheetData>
  <sheetProtection/>
  <mergeCells count="1">
    <mergeCell ref="C1:K3"/>
  </mergeCells>
  <hyperlinks>
    <hyperlink ref="J6" location="Startseite!A1" tooltip="» Startseite" display="» Startseite"/>
  </hyperlinks>
  <printOptions horizontalCentered="1"/>
  <pageMargins left="0.3937007874015748" right="0.3937007874015748" top="0.7874015748031497" bottom="0.7874015748031497" header="0.45" footer="0.5118110236220472"/>
  <pageSetup fitToHeight="1" fitToWidth="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DRUCK"/>
  <dimension ref="A1:E6"/>
  <sheetViews>
    <sheetView showGridLines="0" showRowColHeaders="0" zoomScalePageLayoutView="0" workbookViewId="0" topLeftCell="A1">
      <selection activeCell="C2" sqref="C1:C2"/>
    </sheetView>
  </sheetViews>
  <sheetFormatPr defaultColWidth="0" defaultRowHeight="12.75"/>
  <cols>
    <col min="1" max="255" width="11.00390625" style="0" customWidth="1"/>
    <col min="256" max="16384" width="0" style="0" hidden="1" customWidth="1"/>
  </cols>
  <sheetData>
    <row r="1" spans="1:5" ht="13.5">
      <c r="A1" s="41" t="b">
        <v>0</v>
      </c>
      <c r="B1" t="s">
        <v>46</v>
      </c>
      <c r="C1" t="b">
        <v>0</v>
      </c>
      <c r="D1" t="b">
        <v>0</v>
      </c>
      <c r="E1" t="b">
        <v>0</v>
      </c>
    </row>
    <row r="2" spans="1:5" ht="13.5">
      <c r="A2" s="41" t="b">
        <v>0</v>
      </c>
      <c r="B2" t="s">
        <v>47</v>
      </c>
      <c r="C2" t="b">
        <v>0</v>
      </c>
      <c r="D2" t="b">
        <v>0</v>
      </c>
      <c r="E2" t="b">
        <v>0</v>
      </c>
    </row>
    <row r="3" spans="1:5" ht="13.5">
      <c r="A3" s="41" t="b">
        <v>0</v>
      </c>
      <c r="B3" t="s">
        <v>47</v>
      </c>
      <c r="C3" t="b">
        <v>0</v>
      </c>
      <c r="D3" t="b">
        <v>0</v>
      </c>
      <c r="E3" t="b">
        <v>0</v>
      </c>
    </row>
    <row r="4" spans="1:5" ht="13.5">
      <c r="A4" s="41" t="b">
        <v>0</v>
      </c>
      <c r="B4" t="s">
        <v>47</v>
      </c>
      <c r="C4" t="b">
        <v>0</v>
      </c>
      <c r="D4" t="b">
        <v>0</v>
      </c>
      <c r="E4" t="b">
        <v>0</v>
      </c>
    </row>
    <row r="5" spans="1:5" ht="13.5">
      <c r="A5" s="41" t="b">
        <v>0</v>
      </c>
      <c r="B5" t="s">
        <v>47</v>
      </c>
      <c r="C5" t="b">
        <v>0</v>
      </c>
      <c r="D5" t="b">
        <v>0</v>
      </c>
      <c r="E5" t="b">
        <v>0</v>
      </c>
    </row>
    <row r="6" spans="1:5" ht="13.5">
      <c r="A6" s="41" t="b">
        <v>0</v>
      </c>
      <c r="B6" t="s">
        <v>47</v>
      </c>
      <c r="C6" t="b">
        <v>0</v>
      </c>
      <c r="D6" t="b">
        <v>0</v>
      </c>
      <c r="E6" t="b">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ICONS"/>
  <dimension ref="A1:A1"/>
  <sheetViews>
    <sheetView showGridLines="0" showRowColHeaders="0" zoomScale="85" zoomScaleNormal="85" zoomScalePageLayoutView="0" workbookViewId="0" topLeftCell="A1">
      <selection activeCell="P11" sqref="P11"/>
    </sheetView>
  </sheetViews>
  <sheetFormatPr defaultColWidth="0" defaultRowHeight="12.75"/>
  <cols>
    <col min="1" max="1" width="0.12890625" style="1" customWidth="1"/>
    <col min="2" max="255" width="10.00390625" style="1" customWidth="1"/>
    <col min="256" max="16384" width="0" style="1" hidden="1" customWidth="1"/>
  </cols>
  <sheetData>
    <row r="2" ht="12.75"/>
    <row r="3" ht="12.75"/>
    <row r="5" ht="12.75"/>
    <row r="6" ht="12.75"/>
    <row r="7" ht="12.75"/>
    <row r="8" ht="12.75"/>
    <row r="9" ht="12.75"/>
    <row r="10" ht="12.75"/>
    <row r="11" ht="12.75"/>
    <row r="12" ht="12.75"/>
    <row r="13" ht="12.75"/>
    <row r="14" ht="12.75"/>
    <row r="15" ht="12.75"/>
    <row r="16" ht="12.75"/>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Haufe Gruppe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Fixkostenmanagement</dc:title>
  <dc:subject/>
  <dc:creator>Riedl, Anne-Hilke</dc:creator>
  <cp:keywords/>
  <dc:description/>
  <cp:lastModifiedBy>Scharrel, Friederike</cp:lastModifiedBy>
  <cp:lastPrinted>2008-12-17T21:56:05Z</cp:lastPrinted>
  <dcterms:created xsi:type="dcterms:W3CDTF">2006-11-22T07:21:17Z</dcterms:created>
  <dcterms:modified xsi:type="dcterms:W3CDTF">2021-08-06T11:35:46Z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ReportOwner">
    <vt:lpwstr>Merklin-Wendle, Anja</vt:lpwstr>
  </property>
  <property fmtid="{D5CDD505-2E9C-101B-9397-08002B2CF9AE}" pid="3" name="ReportOwner">
    <vt:lpwstr>114</vt:lpwstr>
  </property>
  <property fmtid="{D5CDD505-2E9C-101B-9397-08002B2CF9AE}" pid="4" name="Datenbank">
    <vt:lpwstr>Toolbox</vt:lpwstr>
  </property>
  <property fmtid="{D5CDD505-2E9C-101B-9397-08002B2CF9AE}" pid="5" name="ContentTypeId">
    <vt:lpwstr>0x010100E85403D94439414B9EDCEC329E3A63B10050EF428386B8C14AACC748F3B0D5B4C2</vt:lpwstr>
  </property>
  <property fmtid="{D5CDD505-2E9C-101B-9397-08002B2CF9AE}" pid="6" name="ContentType">
    <vt:lpwstr>Arbeitsmappe</vt:lpwstr>
  </property>
  <property fmtid="{D5CDD505-2E9C-101B-9397-08002B2CF9AE}" pid="7" name="Dokumenttyp">
    <vt:lpwstr>Vorlage</vt:lpwstr>
  </property>
  <property fmtid="{D5CDD505-2E9C-101B-9397-08002B2CF9AE}" pid="8" name="URL">
    <vt:lpwstr/>
  </property>
</Properties>
</file>